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A OFFICER\Downloads\"/>
    </mc:Choice>
  </mc:AlternateContent>
  <xr:revisionPtr revIDLastSave="0" documentId="13_ncr:1_{94043A28-6DEC-4DF9-A34D-96C13A13A49F}" xr6:coauthVersionLast="36" xr6:coauthVersionMax="36" xr10:uidLastSave="{00000000-0000-0000-0000-000000000000}"/>
  <bookViews>
    <workbookView xWindow="0" yWindow="0" windowWidth="19200" windowHeight="8025" firstSheet="1" activeTab="2" xr2:uid="{00000000-000D-0000-FFFF-FFFF00000000}"/>
  </bookViews>
  <sheets>
    <sheet name="Data Janvier 18" sheetId="2" r:id="rId1"/>
    <sheet name="Detail janvier 18" sheetId="6" r:id="rId2"/>
    <sheet name="Janv-Janv18" sheetId="5" r:id="rId3"/>
    <sheet name="Feuil1" sheetId="11" r:id="rId4"/>
  </sheets>
  <definedNames>
    <definedName name="_xlnm._FilterDatabase" localSheetId="0" hidden="1">'Data Janvier 18'!$A$1:$J$284</definedName>
    <definedName name="_xlnm._FilterDatabase" localSheetId="2" hidden="1">'Janv-Janv18'!$A$1:$J$1</definedName>
  </definedNames>
  <calcPr calcId="162913"/>
  <pivotCaches>
    <pivotCache cacheId="1" r:id="rId5"/>
  </pivotCaches>
</workbook>
</file>

<file path=xl/calcChain.xml><?xml version="1.0" encoding="utf-8"?>
<calcChain xmlns="http://schemas.openxmlformats.org/spreadsheetml/2006/main">
  <c r="F3" i="5" l="1"/>
  <c r="E67" i="5" l="1"/>
  <c r="E66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" i="5"/>
  <c r="F67" i="5"/>
  <c r="F66" i="5"/>
  <c r="E66" i="2"/>
  <c r="E6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E10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il a ramener 1500</t>
        </r>
      </text>
    </comment>
    <comment ref="E16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Il a ramener 20000</t>
        </r>
      </text>
    </comment>
    <comment ref="E19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il a ramener 20000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E3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Pièce annulée</t>
        </r>
      </text>
    </comment>
    <comment ref="E104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il a ramener 1500</t>
        </r>
      </text>
    </comment>
    <comment ref="E16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Il a ramener 20000</t>
        </r>
      </text>
    </comment>
    <comment ref="E19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il a ramener 20000
</t>
        </r>
      </text>
    </comment>
  </commentList>
</comments>
</file>

<file path=xl/sharedStrings.xml><?xml version="1.0" encoding="utf-8"?>
<sst xmlns="http://schemas.openxmlformats.org/spreadsheetml/2006/main" count="3741" uniqueCount="472">
  <si>
    <t>Date</t>
  </si>
  <si>
    <t>Details</t>
  </si>
  <si>
    <t>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</si>
  <si>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</si>
  <si>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</si>
  <si>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</si>
  <si>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</si>
  <si>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</si>
  <si>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Oui</t>
  </si>
  <si>
    <t>Office Materials</t>
  </si>
  <si>
    <t>Office</t>
  </si>
  <si>
    <t>AVAAZ</t>
  </si>
  <si>
    <t>Transport</t>
  </si>
  <si>
    <t>Investigations</t>
  </si>
  <si>
    <t>Telephone</t>
  </si>
  <si>
    <t>Legal</t>
  </si>
  <si>
    <t>Privat</t>
  </si>
  <si>
    <t>Franck</t>
  </si>
  <si>
    <t>Media</t>
  </si>
  <si>
    <t>Adama</t>
  </si>
  <si>
    <t>Bonus</t>
  </si>
  <si>
    <t>Personnel</t>
  </si>
  <si>
    <t>Management</t>
  </si>
  <si>
    <t>Rens</t>
  </si>
  <si>
    <t>E50</t>
  </si>
  <si>
    <t>Travel subsistence</t>
  </si>
  <si>
    <t>Internet</t>
  </si>
  <si>
    <t>Bank Fees</t>
  </si>
  <si>
    <t>SGBCI</t>
  </si>
  <si>
    <t>Equipement</t>
  </si>
  <si>
    <t>travel expenses</t>
  </si>
  <si>
    <t>12/235</t>
  </si>
  <si>
    <t>01/001</t>
  </si>
  <si>
    <t>01/002</t>
  </si>
  <si>
    <t>01/003</t>
  </si>
  <si>
    <t>01/004</t>
  </si>
  <si>
    <t>01/005</t>
  </si>
  <si>
    <t>01/006</t>
  </si>
  <si>
    <t>01/007</t>
  </si>
  <si>
    <t>01/008</t>
  </si>
  <si>
    <t>01/009</t>
  </si>
  <si>
    <t>01/010</t>
  </si>
  <si>
    <t>01/011</t>
  </si>
  <si>
    <t>01/013</t>
  </si>
  <si>
    <t>01/014</t>
  </si>
  <si>
    <t>01/015</t>
  </si>
  <si>
    <t>01/017</t>
  </si>
  <si>
    <t>01/018</t>
  </si>
  <si>
    <t>01/019</t>
  </si>
  <si>
    <t>01/020</t>
  </si>
  <si>
    <t>01/021</t>
  </si>
  <si>
    <t>01/022</t>
  </si>
  <si>
    <t>01/024</t>
  </si>
  <si>
    <t>01/025</t>
  </si>
  <si>
    <t>01/026</t>
  </si>
  <si>
    <t>01/027</t>
  </si>
  <si>
    <t>01/028</t>
  </si>
  <si>
    <t>01/029</t>
  </si>
  <si>
    <t>01/030</t>
  </si>
  <si>
    <t>01/031</t>
  </si>
  <si>
    <t>01/032</t>
  </si>
  <si>
    <t>01/033</t>
  </si>
  <si>
    <t>01/034</t>
  </si>
  <si>
    <t>01/035</t>
  </si>
  <si>
    <t>01/036</t>
  </si>
  <si>
    <t>01/037</t>
  </si>
  <si>
    <t>01/038</t>
  </si>
  <si>
    <t>01/039</t>
  </si>
  <si>
    <t>01/040</t>
  </si>
  <si>
    <t>01/041</t>
  </si>
  <si>
    <t>01/042</t>
  </si>
  <si>
    <t>01/043</t>
  </si>
  <si>
    <t>01/044</t>
  </si>
  <si>
    <t>01/045</t>
  </si>
  <si>
    <t>01/046</t>
  </si>
  <si>
    <t>01/047</t>
  </si>
  <si>
    <t>01/048</t>
  </si>
  <si>
    <t>01/049</t>
  </si>
  <si>
    <t>01/050</t>
  </si>
  <si>
    <t>01/051</t>
  </si>
  <si>
    <t>01/052</t>
  </si>
  <si>
    <t>01/053</t>
  </si>
  <si>
    <t>01/054</t>
  </si>
  <si>
    <t>01/055</t>
  </si>
  <si>
    <t>01/056</t>
  </si>
  <si>
    <t>01/057</t>
  </si>
  <si>
    <t>01/058</t>
  </si>
  <si>
    <t>01/059</t>
  </si>
  <si>
    <t>01/060</t>
  </si>
  <si>
    <t>01/061</t>
  </si>
  <si>
    <t>01/062</t>
  </si>
  <si>
    <t>01/063</t>
  </si>
  <si>
    <t>01/064</t>
  </si>
  <si>
    <t>01/065</t>
  </si>
  <si>
    <t>01/066</t>
  </si>
  <si>
    <t>01/067</t>
  </si>
  <si>
    <t>01/068</t>
  </si>
  <si>
    <t>01/069</t>
  </si>
  <si>
    <t>01/070</t>
  </si>
  <si>
    <t>01/071</t>
  </si>
  <si>
    <t>01/072</t>
  </si>
  <si>
    <t>01/073</t>
  </si>
  <si>
    <t>01/074</t>
  </si>
  <si>
    <t>01/075</t>
  </si>
  <si>
    <t>01/076</t>
  </si>
  <si>
    <t>01/077</t>
  </si>
  <si>
    <t>01/078</t>
  </si>
  <si>
    <t>01/079</t>
  </si>
  <si>
    <t>01/080</t>
  </si>
  <si>
    <t>01/081</t>
  </si>
  <si>
    <t>01/082</t>
  </si>
  <si>
    <t>01/083</t>
  </si>
  <si>
    <t>01/084</t>
  </si>
  <si>
    <t>01/085</t>
  </si>
  <si>
    <t>01/086</t>
  </si>
  <si>
    <t>01/087</t>
  </si>
  <si>
    <t>01/088</t>
  </si>
  <si>
    <t>01/089</t>
  </si>
  <si>
    <t>01/090</t>
  </si>
  <si>
    <t>01/091</t>
  </si>
  <si>
    <t>01/092</t>
  </si>
  <si>
    <t>01/093</t>
  </si>
  <si>
    <t>01/094</t>
  </si>
  <si>
    <t>01/095</t>
  </si>
  <si>
    <t>01/096</t>
  </si>
  <si>
    <t>01/097</t>
  </si>
  <si>
    <t>01/098</t>
  </si>
  <si>
    <t>01/099</t>
  </si>
  <si>
    <t>01/100</t>
  </si>
  <si>
    <t>01/101</t>
  </si>
  <si>
    <t>01/102</t>
  </si>
  <si>
    <t>01/103</t>
  </si>
  <si>
    <t>01/104</t>
  </si>
  <si>
    <t>01/105</t>
  </si>
  <si>
    <t>01/106</t>
  </si>
  <si>
    <t>01/107</t>
  </si>
  <si>
    <t>01/108</t>
  </si>
  <si>
    <t>01/109</t>
  </si>
  <si>
    <t>01/110</t>
  </si>
  <si>
    <t>01/111</t>
  </si>
  <si>
    <t>01/112</t>
  </si>
  <si>
    <t>01/113</t>
  </si>
  <si>
    <t>01/114</t>
  </si>
  <si>
    <t>01/115</t>
  </si>
  <si>
    <t>01/116</t>
  </si>
  <si>
    <t>01/117</t>
  </si>
  <si>
    <t>01/118</t>
  </si>
  <si>
    <t>01/119</t>
  </si>
  <si>
    <t>01/120</t>
  </si>
  <si>
    <t>01/121</t>
  </si>
  <si>
    <t>01/122</t>
  </si>
  <si>
    <t>01/123</t>
  </si>
  <si>
    <t>01/124</t>
  </si>
  <si>
    <t>01/125</t>
  </si>
  <si>
    <t>01/126</t>
  </si>
  <si>
    <t>01/127</t>
  </si>
  <si>
    <t>01/128</t>
  </si>
  <si>
    <t>01/129</t>
  </si>
  <si>
    <t>01/130</t>
  </si>
  <si>
    <t>01/131</t>
  </si>
  <si>
    <t>01/132</t>
  </si>
  <si>
    <t>01/133</t>
  </si>
  <si>
    <t>01/134</t>
  </si>
  <si>
    <t>01/135</t>
  </si>
  <si>
    <t>01/137</t>
  </si>
  <si>
    <t>01/138</t>
  </si>
  <si>
    <t>01/139</t>
  </si>
  <si>
    <t>01/140</t>
  </si>
  <si>
    <t>01/141</t>
  </si>
  <si>
    <t>01/142</t>
  </si>
  <si>
    <t>01/143</t>
  </si>
  <si>
    <t>01/144</t>
  </si>
  <si>
    <t>01/147</t>
  </si>
  <si>
    <t>01/148</t>
  </si>
  <si>
    <t>01/149</t>
  </si>
  <si>
    <t>01/150</t>
  </si>
  <si>
    <t>01/151</t>
  </si>
  <si>
    <t>01/152</t>
  </si>
  <si>
    <t>01/153</t>
  </si>
  <si>
    <t>Transport domicile petit boudha/ Adama</t>
  </si>
  <si>
    <t>Transport domicile petit boudha/ Adama du 02 janvier</t>
  </si>
  <si>
    <t>Transport domicile petit boudha aller retour/ Adama</t>
  </si>
  <si>
    <t>Frais de recharge du gaz bureau/ Rens</t>
  </si>
  <si>
    <t>transport pour recharge du gaz/Rens</t>
  </si>
  <si>
    <t>Transport domicile bureau aller retour/ Franck</t>
  </si>
  <si>
    <t>Bonus média/presse écrite  intelligent d'Abidjan/ Adama</t>
  </si>
  <si>
    <t>Frais de communication internet /Adama</t>
  </si>
  <si>
    <t>Transport domicile - petit boudha aller retour/ Adama</t>
  </si>
  <si>
    <t>Frais de photocopie des fiches d'enquêtes/Béatrice</t>
  </si>
  <si>
    <t>Achat de 4 cartouches d'encre noir et couleur/ Béatrice</t>
  </si>
  <si>
    <t>Frais de transport pour le plateau aller retour/ Béatrice</t>
  </si>
  <si>
    <t>Transport investigation Riviera aller retour du 08 au 09/ E50</t>
  </si>
  <si>
    <t>Transport domicile bureau aller retour du 08 au 12 Janvier/Béatrice</t>
  </si>
  <si>
    <t>Frais de communication du 08 au 12 Janvier / Rens</t>
  </si>
  <si>
    <t>Frais de communication du 08 au 12 Janvier / Béatrice</t>
  </si>
  <si>
    <t>Frais de communication du 08 au 12 Janvier / Privat</t>
  </si>
  <si>
    <t>Frais de communication du 08 au 12 Janvier / Franck</t>
  </si>
  <si>
    <t>Frais de communication du 08 au 12 Janvier / Adama</t>
  </si>
  <si>
    <t>Frais de communication du 08 au 12 Janvier / E50</t>
  </si>
  <si>
    <t>Transport pour achat de produit d'entretien bureau/ Béatrice</t>
  </si>
  <si>
    <t>Achat d'ampoule pour bureau/ Béatrice</t>
  </si>
  <si>
    <t>Achat d'une caisse /Béatrice</t>
  </si>
  <si>
    <t>Transport pour achat d'une caisse/ Béatrice</t>
  </si>
  <si>
    <t>Frais de prestation de l'électricien pour pose des ampoules et entretien/ Béatrice</t>
  </si>
  <si>
    <t>Transport bureau-plateau puis zone 4 domicile aller retour du 04 au 06 janvier/Franck</t>
  </si>
  <si>
    <t>Transport du 1é:domicile-cocody angré-zone 4-domicile puis du 2: domicile treicville-bureau-domicile/ Privat</t>
  </si>
  <si>
    <t>Transport hôtel abidjan sud-forum-vridi-zone 4-bietry- du 08 au 09 Janvier,aeroport bureau/ Privat</t>
  </si>
  <si>
    <t>Cyrille</t>
  </si>
  <si>
    <t>Transport pour surveillance du 11 au 14 Janvier/ E50</t>
  </si>
  <si>
    <t>Transport pour surveillance du 10 Janvier/ E50</t>
  </si>
  <si>
    <t>Frais de communication pour I55s/ Privat</t>
  </si>
  <si>
    <t>Transport zone 4- Bureau/ Cyrille</t>
  </si>
  <si>
    <t>Transport domicile - petit boudha aller retour 4000 du 12 au 14/ Adama</t>
  </si>
  <si>
    <t>Transport domicile-riviera bonoumin aller retour / Adama</t>
  </si>
  <si>
    <t>Transport domicile-riviera bonoumin bietry casino-petit boudha-léon viet-casino-domicile/ Adama</t>
  </si>
  <si>
    <t>Transport domicile-bureau-zone 4-casino-petit boudha-léon-domicile/Adama</t>
  </si>
  <si>
    <t>Transport bureau-cocody angré-domicile/ Privat</t>
  </si>
  <si>
    <t>Transport domicile bureau aller retour/ Privat</t>
  </si>
  <si>
    <t>Transport domicile vridi cité pour surveillance du 14 au 17 Janvier/ E50</t>
  </si>
  <si>
    <t>Frais de restauration du 14 au 17 Janvier pour surveillance/ E50</t>
  </si>
  <si>
    <t>Frais d'hébergement hôtel Abidjan pour surveillance du 14 au 17 janvier/ E50</t>
  </si>
  <si>
    <t>JC</t>
  </si>
  <si>
    <t>Transport mission Abidjan du 14 au 20 Janvier/ JC</t>
  </si>
  <si>
    <t>Frais de restauration mission Abidjan du 14 au 20 Janvier/ JC</t>
  </si>
  <si>
    <t>Frais de transport domicile bureau du 15 au 19 Janvier aller retour/Béatrice</t>
  </si>
  <si>
    <t>Frais de communication / Ofir</t>
  </si>
  <si>
    <t>Frais de communication / Rens</t>
  </si>
  <si>
    <t>Frais de communication / JC</t>
  </si>
  <si>
    <t>Frais de communication du 15 au 19 Janvier/ Privat</t>
  </si>
  <si>
    <t>Frais de communication du 15 au 19 Janvier/ Franck</t>
  </si>
  <si>
    <t>Frais de communication du 15 au 19 Janvier/ Adama</t>
  </si>
  <si>
    <t>Frais de communication du 15 au 19 Janvier/ E50</t>
  </si>
  <si>
    <t>Frais de communication du 15 au 19 Janvier/ Béatrice</t>
  </si>
  <si>
    <t>Frais de communication du 15 au 19 Janvier/ Cyrille</t>
  </si>
  <si>
    <t>Frais de transport pour achat de crédit de communication/Béatrice</t>
  </si>
  <si>
    <t>Frais de mission abidjan du 01 au 03 Janvier FEEDING/ Ofir</t>
  </si>
  <si>
    <t>CCU</t>
  </si>
  <si>
    <t>Ofir</t>
  </si>
  <si>
    <t>Transport domicile -petit boudha aller retour/ Adama</t>
  </si>
  <si>
    <t>Frais passeport pour Ofir/Franck</t>
  </si>
  <si>
    <t>Béatrice</t>
  </si>
  <si>
    <t>Achat de produits d'entretien bureau / Béatrice</t>
  </si>
  <si>
    <t>Frais d'hébergement Bureau-hotel Abidjan sud (séjour) / Franck</t>
  </si>
  <si>
    <t>Transport domicile-plateau du 04+ domicile -vridi aller retour du 06 au 09+transport pour véhicule GMC+ Domicile -bureau du 10/ Franck</t>
  </si>
  <si>
    <t xml:space="preserve">Remboursement transport bureau-zone 4-bietry-domicile du 02 janvier /Privat  </t>
  </si>
  <si>
    <t xml:space="preserve">Remboursement transport domicile-zone4-bietry-domicile du 03 janvier/Privat  </t>
  </si>
  <si>
    <t xml:space="preserve">Remboursement transport domicile- Marcory-zone 4-biétry-vridi-domicile du 4 Janvier/Privat  </t>
  </si>
  <si>
    <t xml:space="preserve">Remboursement transport domicile-vridi-du 05 Janvier/Privat  </t>
  </si>
  <si>
    <t xml:space="preserve">Remboursement transport domicile-vridi-bureau maison du 06 Janvier/Privat  </t>
  </si>
  <si>
    <t xml:space="preserve">Remboursement transport domicile-vridi-hôtel Abidjan sud du 07 Janvier/Privat  </t>
  </si>
  <si>
    <t>Remboursement frais d'achat d'ordinateur de travail/ Rens</t>
  </si>
  <si>
    <t>Frais d'hébergement hôtel Abidjan sud Séjour du 06 au 09 janvier/ Privat</t>
  </si>
  <si>
    <t>Transport domicile zone 4-casino bietry-domicile/Adama</t>
  </si>
  <si>
    <t>Transport domicile-zone 4-bietry-vridi cité-espace choco-domicile/ Adama</t>
  </si>
  <si>
    <t>Achat de quit pour chien Tony/ Adama</t>
  </si>
  <si>
    <t>Frais de transport complémentaire / Adama</t>
  </si>
  <si>
    <t>Transport domicile bureau aller  retour/ Adama</t>
  </si>
  <si>
    <t>Achat de crédit de communication sur mission abidjan du 10 janvier/ Cyrille</t>
  </si>
  <si>
    <t>Transport bureau Angré sur mission abidjan du 10 janvier/ Cyrille</t>
  </si>
  <si>
    <t>Frais de restauration sur mission abidjan du 10  janvier/ Cyrille</t>
  </si>
  <si>
    <t>Achat de carte sim sur mission abidjan du 10 janvier/ Cyrille</t>
  </si>
  <si>
    <t>Transport Bureau-, restau-bureau sur mission abidjan du 11 janvier/ Cyrille</t>
  </si>
  <si>
    <t>Feeding Cuisine (Boules, sauce) sur mission abidjan du 11 janvier/ Cyrille</t>
  </si>
  <si>
    <t>Feeding Restaurant sur mission abidjan du 11 janvier/ Cyrille</t>
  </si>
  <si>
    <t>Feeding Restaurant Transport Bureau-, restau-bureau</t>
  </si>
  <si>
    <t>Transport Bureau-, restau-bureau sur mission abidjan du 12 janvier/ Cyrille</t>
  </si>
  <si>
    <t>Feeding Restaurant sur mission abidjan du 12 janvier/ Cyrille</t>
  </si>
  <si>
    <t>Feeding Cuisine (riz, sauce) sur mission abidjan du 12 janvier/ Cyrille</t>
  </si>
  <si>
    <t>Feeding Boissons sur mission abidjan du 12 janvier/ Cyrille</t>
  </si>
  <si>
    <t>Feeding Pain, lait, sucre, chocolat sur mission abidjan du 12 janvier/ Cyrille</t>
  </si>
  <si>
    <t>Transport Bureau-, restau (Angré)-bureau sur mission abidjan du 12 janvier/ Cyrille</t>
  </si>
  <si>
    <t>Transport Hôte-Restau-Hôtel sur mission abidjan du 13 janvier/ Cyrille</t>
  </si>
  <si>
    <t xml:space="preserve"> Feeding Pain, lait, sucre, chocolat sur mission abidjan du 13 janvier/ Cyrille</t>
  </si>
  <si>
    <t>crédit de commnication sur mission abidjan du 13 janvier/ Cyrille</t>
  </si>
  <si>
    <t>Feeding Repas, boissons sur mission abidjan du 13 janvier/ Cyrille</t>
  </si>
  <si>
    <t>Transport Hôte-Restau-Hôtel  sur mission abidjan du 14 janvier/ Cyrille</t>
  </si>
  <si>
    <t>Feeding Repassur mission abidjan du 14 janvier/ Cyrille</t>
  </si>
  <si>
    <t>Feeding Repas sur mission abidjan du 14 janvier/ Cyrille</t>
  </si>
  <si>
    <t>Feeding boisson sur mission abidjan du 14 janvier/ Cyrille</t>
  </si>
  <si>
    <t>Transport Hôte-Restau-Hôtel sur mission abidjan du 14 janvier/ Cyrille</t>
  </si>
  <si>
    <t>Transport Hôte-Restau-Hôtel sur mission abidjan du 15 janvier/ Cyrille</t>
  </si>
  <si>
    <t>Feeding Repas, boissonsur mission abidjan du 15janvier/ Cyrille</t>
  </si>
  <si>
    <t>Frais de communication pour opération/ Ofir</t>
  </si>
  <si>
    <t>Frais de communication pour opération/ Rens</t>
  </si>
  <si>
    <t>Frais de communication pour opération/ JC</t>
  </si>
  <si>
    <t>Frais de communication pour opération/ Cyrille</t>
  </si>
  <si>
    <t>Frais de communication pour opération/ Adama</t>
  </si>
  <si>
    <t>Frais de communication pour opération/ Privat</t>
  </si>
  <si>
    <t>Frais de communication pour opération/ Franck</t>
  </si>
  <si>
    <t>Frais de communication pour opération/E50</t>
  </si>
  <si>
    <t>Frais de restauration  pour surveillance de 6 jours à raison de 3000 par jour/E50</t>
  </si>
  <si>
    <t>Frais de location de 3 véhicules pour opération 2 jours/ Rens</t>
  </si>
  <si>
    <t>Transport pour transfert de communication et OM/ Béatrice</t>
  </si>
  <si>
    <t>Frais de restauration mission Abidjan du 04  Janvier Feeding / OFIR</t>
  </si>
  <si>
    <t>Frais de restauration mission Abidjan du 04 Janvier Feeding / OFIR</t>
  </si>
  <si>
    <t>Frais de restauration mission Abidjan du 05Janvier Feeding / OFIR</t>
  </si>
  <si>
    <t>Frais de restauration mission Abidjan du 05 Janvier Feeding / OFIR</t>
  </si>
  <si>
    <t>local transport  mission Abidjan du 05 Janvier Office-UCT / OFIR</t>
  </si>
  <si>
    <t>local transport  mission Abidjan du 05 Janvier UCT-Office / OFIR</t>
  </si>
  <si>
    <t>Phone  mission Abidjan du 05 Janvier Feeding / OFIR</t>
  </si>
  <si>
    <t>Phone  mission Abidjan du 06 Janvier / OFIR</t>
  </si>
  <si>
    <t>feeding mission Abidjan du 06 Janvier / OFIR</t>
  </si>
  <si>
    <t>feeding mission Abidjan du 07Janvier / OFIR</t>
  </si>
  <si>
    <t>feeding mission Abidjan du 07 Janvier / OFIR</t>
  </si>
  <si>
    <t>Phone du 08 janvier/Ofire</t>
  </si>
  <si>
    <t>local transport UCT-Office du 08 janvier / OFIR</t>
  </si>
  <si>
    <t>Transport pour la banque / Béatrice</t>
  </si>
  <si>
    <t>Transport bureau-vridi-biétry-domicile/Privat</t>
  </si>
  <si>
    <t>Transport domicile-bureau aller retour du 17 au 18 janvier/ Franck</t>
  </si>
  <si>
    <t>Bonus média RTI1/Adama</t>
  </si>
  <si>
    <t>Bonus média Radio CI/Adama</t>
  </si>
  <si>
    <t>Transport bureau zone 4-bietry-bietry1-bietry2; vridi-domicile-bureau/Privat</t>
  </si>
  <si>
    <t>Transport mission à vridi du 13 au 14/ cyrille</t>
  </si>
  <si>
    <t>Séjour à Vridi mission du 13 au 14/ cyrille</t>
  </si>
  <si>
    <t>Achat de carte sim et crédit de communication pour mission à vridi du 13 au 14 / cyrille</t>
  </si>
  <si>
    <t>Transport local office-airport du 15 Janvier/ Ofir</t>
  </si>
  <si>
    <t>Feeding du 16 janvier/ Ofir</t>
  </si>
  <si>
    <t>Frais de communication du 16 janvier/Ofir</t>
  </si>
  <si>
    <t>Feeding du 17 janvier/ Ofir</t>
  </si>
  <si>
    <t>Transport pour opération- bureau-vridi hotel-UCT-domicile/Franck</t>
  </si>
  <si>
    <t>Transport pour opération-bureau-vridi-UCT-bureau/Cyrille</t>
  </si>
  <si>
    <t>Transport pour opération-bureau akwaba-vridi cité-UCT-bureau/ Jean-claude</t>
  </si>
  <si>
    <t>Transport pour opération-bureau-vridi-UCT-bureau/Privat</t>
  </si>
  <si>
    <t>Achat de fourniture de bureau: encre, clé USB, Trombonnes,blanco,stylos/Béatrice</t>
  </si>
  <si>
    <t>Impression de 200 fiches d'enquête / Béatrice</t>
  </si>
  <si>
    <t>Transport bureau-plateau-prima center-Marcory ste bernadette-plateau-bureau /Bureau</t>
  </si>
  <si>
    <t>Transport domicile bureau du 22 au 26 Jnavier/ E50</t>
  </si>
  <si>
    <t>Frais de communication du 22 au 26/ Rens</t>
  </si>
  <si>
    <t>Frais de communication du 22 au 26/ JC</t>
  </si>
  <si>
    <t>Frais de communication du 22 au 26/ Adama</t>
  </si>
  <si>
    <t>Frais de communication du 22 au 26/ Privat</t>
  </si>
  <si>
    <t>Frais de communication du 22 au 26/ Franck</t>
  </si>
  <si>
    <t>Frais de communication du 22 au 26/ Béatrice</t>
  </si>
  <si>
    <t>Frais de communication du 22 au 26/ E50</t>
  </si>
  <si>
    <t>Transport bureau UCT aller retour/ E50</t>
  </si>
  <si>
    <t>Location de 2 véhicules pour 2 jours + carburant/ Rens</t>
  </si>
  <si>
    <t>Achat de materiel: disque dure externe, lecteur carte mémoire, power bank/ Adama</t>
  </si>
  <si>
    <t>Operation</t>
  </si>
  <si>
    <t>Transport domicile-bietry-cap sud- ste thérèse-bureau pour opération/Adama</t>
  </si>
  <si>
    <t>Achat de torche lampe,sac poubelle,sac plastique, pince pour opération/ Adama</t>
  </si>
  <si>
    <t>Transport bureau cap sud pour opération / Adama</t>
  </si>
  <si>
    <t>Transport domicile-cocody angré-zone4-taxi course-vridi-domicile, du 14 au 17 Jnavier pour opération/ Privat</t>
  </si>
  <si>
    <t>Frais de séjour hôtel pour surveillance de 6 jours à raison de 20000 par jour opération/E50</t>
  </si>
  <si>
    <t>Frais d'envoie de fond à E50 pour opération/ E50</t>
  </si>
  <si>
    <t>Transport domicile-espace choco aller retour opération/ Adama</t>
  </si>
  <si>
    <t>Transport Abidjan pour opération du 18 au 19/Adama</t>
  </si>
  <si>
    <t>Location de 2 véhicules pour 2 jours soit 25000*2*2/ E50</t>
  </si>
  <si>
    <t>Transport pour transfert d'unités/ Béatrice</t>
  </si>
  <si>
    <t>Transport domicile bureau du 22 au 23 Janvier/ Béatrice</t>
  </si>
  <si>
    <t>Transport mission Abidjan du 23 au 27/ JC</t>
  </si>
  <si>
    <t>Restauration mission Abidjan du 23 au 27/ JC</t>
  </si>
  <si>
    <t>Frais d'internet bureau /Béatrice</t>
  </si>
  <si>
    <t>Frais de communication /cyrille</t>
  </si>
  <si>
    <t>Transport pour opération/Franck</t>
  </si>
  <si>
    <t>Transport course opération/ Privat</t>
  </si>
  <si>
    <t>Nicolas</t>
  </si>
  <si>
    <t>Frais de visa / Nicolas</t>
  </si>
  <si>
    <t>Transport bureau direction générale de la police pour visa / Nicolas</t>
  </si>
  <si>
    <t>Frais de photocopie documents opération /Nicolas</t>
  </si>
  <si>
    <t>Remboursement montant emprunté à OFIR en Décembre/ Béatrice</t>
  </si>
  <si>
    <t>Frais d'evoie western union / Béatrice</t>
  </si>
  <si>
    <t>Transport pour transfert western union / Béatrice</t>
  </si>
  <si>
    <t>Transport domicile bureau du 26 / Béatrice</t>
  </si>
  <si>
    <t>Transport domicile-uct du 24 au 26 /Privat</t>
  </si>
  <si>
    <t>Transport domicile bureau du 26 / Adama</t>
  </si>
  <si>
    <t>Transport domicile uct du 25 aller retour/ Adama</t>
  </si>
  <si>
    <t>Transport domicile uct du 24 aller retour/ Adama</t>
  </si>
  <si>
    <t>Transport domicile cap sud-uct du 23/ Adama</t>
  </si>
  <si>
    <t>Transport domicile-uct du 22 aller retour/ Adama</t>
  </si>
  <si>
    <t>Transport domicileboulevard antananarivo-uct du 20 aller retour/ Adama</t>
  </si>
  <si>
    <t>Frais d'impression documents du 19 au 20 janvier/Cyrille</t>
  </si>
  <si>
    <t>Transport koumassi yopougon/ E50</t>
  </si>
  <si>
    <t>Frais d'impression de documents pour l'opération/ JC</t>
  </si>
  <si>
    <t>Frais d'envoie de disque dure par DHL/ JC</t>
  </si>
  <si>
    <t>Frais de restauration mission Abidjan du 28 au 31 janvier / JC</t>
  </si>
  <si>
    <t>Frais de Transport mission Abidjan du 28 au 31 janvier / JC</t>
  </si>
  <si>
    <t>Transport domicile bureau-cible koumassi / Adama</t>
  </si>
  <si>
    <t>Frais de carburant et consultation 2 prevenus pour l'opération/ Rens</t>
  </si>
  <si>
    <t>Transport pour la banque avec JC / Béatrice</t>
  </si>
  <si>
    <t>Transport bureau-UCT aller retour / Cyrille</t>
  </si>
  <si>
    <t>Remboursement achat de cartouche d'encre pour Emma/ JC</t>
  </si>
  <si>
    <t>Transport domicile bureau aller retour du 29 au 02 Févr / Béatrice</t>
  </si>
  <si>
    <t>Transport domicile bureau aller retour du 29 au 02 Févr / Franck</t>
  </si>
  <si>
    <t>Frais de communication du 29 au 02 Fév / Rens</t>
  </si>
  <si>
    <t>Frais de communication du 29 au 02 Fév /Nicolas</t>
  </si>
  <si>
    <t>Frais de communication du 29 au 02 Fév / JC</t>
  </si>
  <si>
    <t>Frais de communication du 29 au 02 Fév /Cyrille</t>
  </si>
  <si>
    <t>Frais de communication du 29 au 02 Fév / Adama</t>
  </si>
  <si>
    <t>Frais de communication du 29 au 02 Fév /Franck</t>
  </si>
  <si>
    <t>Frais de communication du 29 au 02 Fév /privat</t>
  </si>
  <si>
    <t>Frais de communication du 29 au 02 Fév / Béatrice</t>
  </si>
  <si>
    <t>Frais de communication du 29 au 02 Fév /E50</t>
  </si>
  <si>
    <t>Transport domicile bureau aller retour du 29 au 02 Févr /Privat</t>
  </si>
  <si>
    <t>Transport adjamé UCT domicile/ Privat</t>
  </si>
  <si>
    <t>Achat d'un téléphone pour opération/Cyrille</t>
  </si>
  <si>
    <t>Transport pour achat du téléphone/ Cyrille</t>
  </si>
  <si>
    <t>Transport mission Abidjan du 30 au 02 Février/ Cyrille</t>
  </si>
  <si>
    <t>Frais de restauration mission du 30 au 02 Février/ Cyrille</t>
  </si>
  <si>
    <t>Transport domicile cible koumassi aller retour du 29 au 02 Févr /Adama</t>
  </si>
  <si>
    <t>Transport domicile bureau du  29 au 30 /E50</t>
  </si>
  <si>
    <t>Transport domicile cible koumassi aller retour / E50</t>
  </si>
  <si>
    <t>Transport bureau super-marché/ Béatrice</t>
  </si>
  <si>
    <t>Achat d'un cable pour ordinateur/ Franck</t>
  </si>
  <si>
    <t>Transport gare de bassam bolloré/ Béatrice</t>
  </si>
  <si>
    <t>Transport koumassi marché/Nicolas</t>
  </si>
  <si>
    <t>Transport mission abidjan du 27 au 02 fév/Nicolas</t>
  </si>
  <si>
    <t>Feeding mission abidjan du 27 au 02 fév/Nicolas</t>
  </si>
  <si>
    <t>Transport bureau UCT adjamé bureau/ Cyrille</t>
  </si>
  <si>
    <t>Achat d'un cableà disque dure/ Cyrille</t>
  </si>
  <si>
    <t>Transport sur Mission abidjan du 22 au 26 /Nicolas</t>
  </si>
  <si>
    <t>Restauration sur mission abidjan du 22 au 26 / Nicolas</t>
  </si>
  <si>
    <t>Transport Bureau-Hôtel-Bureau du 16/Cyrille</t>
  </si>
  <si>
    <t>Feeding Boissons du 16</t>
  </si>
  <si>
    <t>Feeding cuisine du 16</t>
  </si>
  <si>
    <t>Feeding du 17</t>
  </si>
  <si>
    <t>Feeding Restaurant du 17</t>
  </si>
  <si>
    <t>Transport Bureau-Hôtel-Bureau du 17</t>
  </si>
  <si>
    <t>Feeding Boissons du 17</t>
  </si>
  <si>
    <t>Transport Bureau-Hôtel-Bureau du 18</t>
  </si>
  <si>
    <t>Feeding Restaurant du 18</t>
  </si>
  <si>
    <t>Feeding cuisine DU 18</t>
  </si>
  <si>
    <t>Feeding DU 18</t>
  </si>
  <si>
    <t>Transport supplément transport opération du 18</t>
  </si>
  <si>
    <t>Transport Impression docs pour opération du 19</t>
  </si>
  <si>
    <t>Feeding restaurant cuisine du 19 au 22 Janvier</t>
  </si>
  <si>
    <t>Transport du 19 au 22 Janvier</t>
  </si>
  <si>
    <t>Transport UCT bureau du 23/ Cyrille</t>
  </si>
  <si>
    <t>Transport du 24 /cyrille</t>
  </si>
  <si>
    <t>Transport bureau UCT bureau hôtel du 25/cyrille</t>
  </si>
  <si>
    <t>Transport bureau UCT bureau tribunal du 26/cyrille</t>
  </si>
  <si>
    <t>Feeding du 23 /cyrille</t>
  </si>
  <si>
    <t>Feeding du 24/cyrille</t>
  </si>
  <si>
    <t>Feeding du 25 /cyrille</t>
  </si>
  <si>
    <t>Feeding du 26 /cyrille</t>
  </si>
  <si>
    <t>Feeding du 27 /cyrille</t>
  </si>
  <si>
    <t>Transport  du 27/cyrille</t>
  </si>
  <si>
    <t>Work compensation janvier / femme de ménage</t>
  </si>
  <si>
    <t>Work compensation janvier / E50</t>
  </si>
  <si>
    <t>Transport  du 28/cyrille</t>
  </si>
  <si>
    <t>Feeding du 28 /cyrille</t>
  </si>
  <si>
    <t>Transport  du 29/cyrille</t>
  </si>
  <si>
    <t>Feeding du 29/cyrille</t>
  </si>
  <si>
    <t>Frais de consultation 2 prevenus pour l'opération/ Rens</t>
  </si>
  <si>
    <t>Jail visit</t>
  </si>
  <si>
    <t>Achat d'un disque dure pour opération/JC</t>
  </si>
  <si>
    <t>Food allowence pour garde chez Tony du 19/ Adama</t>
  </si>
  <si>
    <t>Transport Abidjan du 01 au 13 Janvier pour opération/ Rens</t>
  </si>
  <si>
    <t>Téléphone Abidjan du 01 au 13 Janvier pour opération / Rens</t>
  </si>
  <si>
    <t>Remboursement frais de réliure de documents de l'opération/JC</t>
  </si>
  <si>
    <t>Frais de déplacement du trophé de l'opération/ Adama</t>
  </si>
  <si>
    <t>Solde des Frais de déplacement et replacement de trophée de l'opération/Adama</t>
  </si>
  <si>
    <t>I55s</t>
  </si>
  <si>
    <t>01/012</t>
  </si>
  <si>
    <t>01/023</t>
  </si>
  <si>
    <t>Remboursement frais de transport du 13 chez léon espace choco/ Adama</t>
  </si>
  <si>
    <t>Work compensation janvier+ bonus heure/ Franck</t>
  </si>
  <si>
    <t>Work compensation janvier + bonus heure/ Privat</t>
  </si>
  <si>
    <t>spent in $</t>
  </si>
  <si>
    <t>Justificatif</t>
  </si>
  <si>
    <t>Currency</t>
  </si>
  <si>
    <t>Étiquettes de lignes</t>
  </si>
  <si>
    <t>(vide)</t>
  </si>
  <si>
    <t>Total général</t>
  </si>
  <si>
    <t>Étiquettes de colonnes</t>
  </si>
  <si>
    <t>Somme de spent</t>
  </si>
  <si>
    <t xml:space="preserve">RUFFORD </t>
  </si>
  <si>
    <t>Services</t>
  </si>
  <si>
    <t>Transfer fees</t>
  </si>
  <si>
    <t>Frais bancaires janvier 2018</t>
  </si>
  <si>
    <t>RUFFORD</t>
  </si>
  <si>
    <t>Régule food allowence I55s décembre 17</t>
  </si>
  <si>
    <t>12/006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</si>
</sst>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</cellStyleXfs>
  <cellXfs count="48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164" fontId="5" fillId="0" borderId="1" xfId="3" applyNumberFormat="1" applyFont="1" applyFill="1" applyBorder="1"/>
    <xf numFmtId="0" fontId="5" fillId="0" borderId="1" xfId="0" applyFont="1" applyBorder="1"/>
    <xf numFmtId="164" fontId="5" fillId="0" borderId="1" xfId="3" applyNumberFormat="1" applyFont="1" applyFill="1" applyBorder="1" applyAlignment="1">
      <alignment horizontal="center" vertical="center"/>
    </xf>
    <xf numFmtId="164" fontId="5" fillId="0" borderId="1" xfId="3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43" fontId="5" fillId="0" borderId="1" xfId="3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43" fontId="5" fillId="0" borderId="1" xfId="3" applyFont="1" applyBorder="1" applyAlignment="1">
      <alignment horizontal="center" vertical="center"/>
    </xf>
    <xf numFmtId="164" fontId="5" fillId="2" borderId="1" xfId="3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/>
    <xf numFmtId="43" fontId="5" fillId="2" borderId="1" xfId="3" applyFont="1" applyFill="1" applyBorder="1" applyAlignment="1">
      <alignment horizontal="center" vertical="center"/>
    </xf>
    <xf numFmtId="0" fontId="7" fillId="0" borderId="0" xfId="0" applyFont="1" applyFill="1"/>
    <xf numFmtId="4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5" fillId="2" borderId="1" xfId="3" applyNumberFormat="1" applyFont="1" applyFill="1" applyBorder="1" applyAlignment="1">
      <alignment horizontal="center"/>
    </xf>
    <xf numFmtId="2" fontId="5" fillId="0" borderId="1" xfId="0" applyNumberFormat="1" applyFont="1" applyBorder="1"/>
    <xf numFmtId="0" fontId="6" fillId="0" borderId="1" xfId="0" applyFont="1" applyBorder="1"/>
    <xf numFmtId="3" fontId="6" fillId="0" borderId="1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8">
    <cellStyle name="Comma 3" xfId="1" xr:uid="{00000000-0005-0000-0000-000000000000}"/>
    <cellStyle name="Comma 3 2" xfId="2" xr:uid="{00000000-0005-0000-0000-000001000000}"/>
    <cellStyle name="Milliers" xfId="3" builtinId="3"/>
    <cellStyle name="Milliers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3207.617985648147" createdVersion="3" refreshedVersion="3" minRefreshableVersion="3" recordCount="284" xr:uid="{00000000-000A-0000-FFFF-FFFF58000000}">
  <cacheSource type="worksheet">
    <worksheetSource ref="A1:I1048576" sheet="Data Janvier 18"/>
  </cacheSource>
  <cacheFields count="9">
    <cacheField name="Date" numFmtId="0">
      <sharedItems containsNonDate="0" containsDate="1" containsString="0" containsBlank="1" minDate="2015-01-16T00:00:00" maxDate="2018-02-01T00:00:00"/>
    </cacheField>
    <cacheField name="Details" numFmtId="0">
      <sharedItems containsBlank="1"/>
    </cacheField>
    <cacheField name="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17">
        <s v="Travel subsistence"/>
        <s v="Transport"/>
        <s v="travel expenses"/>
        <s v="Office Materials"/>
        <s v="Bonus"/>
        <s v="Telephone"/>
        <s v="Equipement"/>
        <s v="Services"/>
        <s v="Transfer fees"/>
        <s v="Internet"/>
        <s v="Jail visit"/>
        <s v="Personnel"/>
        <s v="Bank Fees"/>
        <m/>
        <s v="Rent &amp; Utilities " u="1"/>
        <s v="Rent &amp; Utilities" u="1"/>
        <s v="Transfert fees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8">
        <s v="CCU"/>
        <s v="Investigations"/>
        <s v="Media"/>
        <s v="Legal"/>
        <s v="Office"/>
        <s v="Management"/>
        <s v="Operation"/>
        <m/>
      </sharedItems>
    </cacheField>
    <cacheField name="spent" numFmtId="0">
      <sharedItems containsString="0" containsBlank="1" containsNumber="1" containsInteger="1" minValue="-41000" maxValue="269067"/>
    </cacheField>
    <cacheField name="nom" numFmtId="0">
      <sharedItems containsBlank="1" count="13">
        <s v="Ofir"/>
        <s v="I55s"/>
        <s v="Adama"/>
        <s v="Privat"/>
        <s v="Franck"/>
        <s v="Rens"/>
        <s v="Béatrice"/>
        <s v="E50"/>
        <s v="Cyrille"/>
        <s v="JC"/>
        <s v="Nicolas"/>
        <s v="SGBCI"/>
        <m/>
      </sharedItems>
    </cacheField>
    <cacheField name="donor" numFmtId="0">
      <sharedItems containsBlank="1" count="3">
        <s v="RUFFORD "/>
        <s v="AVAAZ"/>
        <m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4">
  <r>
    <d v="2018-01-01T00:00:00"/>
    <s v="Frais de mission abidjan du 01 au 03 Janvier FEEDING/ Ofir"/>
    <x v="0"/>
    <x v="0"/>
    <n v="5250"/>
    <x v="0"/>
    <x v="0"/>
    <s v="01/001"/>
    <s v="Oui"/>
  </r>
  <r>
    <d v="2018-01-01T00:00:00"/>
    <s v="Régule food allowence I55s décembre 17"/>
    <x v="0"/>
    <x v="1"/>
    <n v="-41000"/>
    <x v="1"/>
    <x v="1"/>
    <s v="12/006"/>
    <s v="Oui"/>
  </r>
  <r>
    <d v="2018-01-01T00:00:00"/>
    <s v="Frais de mission abidjan du 01 au 03 Janvier FEEDING/ Ofir"/>
    <x v="0"/>
    <x v="0"/>
    <n v="1250"/>
    <x v="0"/>
    <x v="0"/>
    <s v="01/001"/>
    <s v="Oui"/>
  </r>
  <r>
    <d v="2018-01-01T00:00:00"/>
    <s v="Frais de mission abidjan du 01 au 03 Janvier FEEDING/ Ofir"/>
    <x v="0"/>
    <x v="0"/>
    <n v="4500"/>
    <x v="0"/>
    <x v="0"/>
    <s v="01/001"/>
    <s v="Oui"/>
  </r>
  <r>
    <d v="2018-01-01T00:00:00"/>
    <s v="Frais de mission abidjan du 01 au 03 Janvier FEEDING/ Ofir"/>
    <x v="0"/>
    <x v="0"/>
    <n v="5000"/>
    <x v="0"/>
    <x v="0"/>
    <s v="01/001"/>
    <s v="Oui"/>
  </r>
  <r>
    <d v="2018-01-03T00:00:00"/>
    <s v="Frais de mission abidjan du 01 au 03 Janvier FEEDING/ Ofir"/>
    <x v="0"/>
    <x v="0"/>
    <n v="850"/>
    <x v="0"/>
    <x v="0"/>
    <s v="01/001"/>
    <s v="Oui"/>
  </r>
  <r>
    <d v="2018-01-01T00:00:00"/>
    <s v="Transport domicile petit boudha/ Adama"/>
    <x v="1"/>
    <x v="2"/>
    <n v="4000"/>
    <x v="2"/>
    <x v="0"/>
    <s v="01/002"/>
    <s v="Oui"/>
  </r>
  <r>
    <d v="2018-01-02T00:00:00"/>
    <s v="Transport domicile petit boudha/ Adama du 02 janvier"/>
    <x v="1"/>
    <x v="2"/>
    <n v="4000"/>
    <x v="2"/>
    <x v="0"/>
    <s v="01/003"/>
    <s v="Oui"/>
  </r>
  <r>
    <d v="2018-01-02T00:00:00"/>
    <s v="Transport du 1é:domicile-cocody angré-zone 4-domicile puis du 2: domicile treicville-bureau-domicile/ Privat"/>
    <x v="1"/>
    <x v="3"/>
    <n v="21500"/>
    <x v="3"/>
    <x v="0"/>
    <s v="01/004"/>
    <s v="Oui"/>
  </r>
  <r>
    <d v="2018-01-03T00:00:00"/>
    <s v="Transport domicile petit boudha aller retour/ Adama"/>
    <x v="1"/>
    <x v="2"/>
    <n v="4000"/>
    <x v="2"/>
    <x v="0"/>
    <s v="01/005"/>
    <s v="Oui"/>
  </r>
  <r>
    <d v="2018-01-04T00:00:00"/>
    <s v="Transport bureau-plateau puis zone 4 domicile aller retour du 04 au 06 janvier/Franck"/>
    <x v="1"/>
    <x v="3"/>
    <n v="12000"/>
    <x v="4"/>
    <x v="0"/>
    <s v="01/006"/>
    <s v="Oui"/>
  </r>
  <r>
    <d v="2018-01-04T00:00:00"/>
    <s v="Frais passeport pour Ofir/Franck"/>
    <x v="2"/>
    <x v="3"/>
    <n v="80000"/>
    <x v="4"/>
    <x v="0"/>
    <s v="01/006"/>
    <s v="Oui"/>
  </r>
  <r>
    <d v="2018-01-04T00:00:00"/>
    <s v="Frais de recharge du gaz bureau/ Rens"/>
    <x v="3"/>
    <x v="4"/>
    <n v="5500"/>
    <x v="5"/>
    <x v="0"/>
    <s v="01/007"/>
    <s v="Oui"/>
  </r>
  <r>
    <d v="2018-01-04T00:00:00"/>
    <s v="transport pour recharge du gaz/Rens"/>
    <x v="1"/>
    <x v="5"/>
    <n v="500"/>
    <x v="5"/>
    <x v="0"/>
    <s v="01/007"/>
    <s v="Oui"/>
  </r>
  <r>
    <d v="2018-01-04T00:00:00"/>
    <s v="Transport domicile bureau aller retour/ Franck"/>
    <x v="1"/>
    <x v="3"/>
    <n v="4000"/>
    <x v="4"/>
    <x v="0"/>
    <s v="01/008"/>
    <s v="Oui"/>
  </r>
  <r>
    <d v="2018-01-04T00:00:00"/>
    <s v="Bonus média/presse écrite  intelligent d'Abidjan/ Adama"/>
    <x v="4"/>
    <x v="2"/>
    <n v="10000"/>
    <x v="2"/>
    <x v="0"/>
    <s v="01/009"/>
    <s v="Oui"/>
  </r>
  <r>
    <d v="2018-01-04T00:00:00"/>
    <s v="Frais de communication internet /Adama"/>
    <x v="5"/>
    <x v="2"/>
    <n v="5000"/>
    <x v="2"/>
    <x v="0"/>
    <s v="01/010"/>
    <s v="Oui"/>
  </r>
  <r>
    <d v="2018-01-04T00:00:00"/>
    <s v="Frais de restauration mission Abidjan du 04  Janvier Feeding / OFIR"/>
    <x v="0"/>
    <x v="0"/>
    <n v="1200"/>
    <x v="0"/>
    <x v="0"/>
    <s v="01/011"/>
    <s v="Oui"/>
  </r>
  <r>
    <d v="2018-01-04T00:00:00"/>
    <s v="Frais de restauration mission Abidjan du 04 Janvier Feeding / OFIR"/>
    <x v="0"/>
    <x v="0"/>
    <n v="4000"/>
    <x v="0"/>
    <x v="0"/>
    <s v="01/011"/>
    <s v="Oui"/>
  </r>
  <r>
    <d v="2018-01-04T00:00:00"/>
    <s v="Frais de restauration mission Abidjan du 05Janvier Feeding / OFIR"/>
    <x v="0"/>
    <x v="0"/>
    <n v="400"/>
    <x v="0"/>
    <x v="0"/>
    <s v="01/011"/>
    <s v="Oui"/>
  </r>
  <r>
    <d v="2018-01-04T00:00:00"/>
    <s v="Frais de restauration mission Abidjan du 05 Janvier Feeding / OFIR"/>
    <x v="0"/>
    <x v="0"/>
    <n v="10000"/>
    <x v="0"/>
    <x v="0"/>
    <s v="01/011"/>
    <s v="Oui"/>
  </r>
  <r>
    <d v="2018-01-04T00:00:00"/>
    <s v="local transport  mission Abidjan du 05 Janvier Office-UCT / OFIR"/>
    <x v="1"/>
    <x v="0"/>
    <n v="3000"/>
    <x v="0"/>
    <x v="0"/>
    <s v="01/011"/>
    <s v="Oui"/>
  </r>
  <r>
    <d v="2018-01-04T00:00:00"/>
    <s v="local transport  mission Abidjan du 05 Janvier UCT-Office / OFIR"/>
    <x v="1"/>
    <x v="0"/>
    <n v="4000"/>
    <x v="0"/>
    <x v="0"/>
    <s v="01/011"/>
    <s v="Oui"/>
  </r>
  <r>
    <d v="2018-01-04T00:00:00"/>
    <s v="Phone  mission Abidjan du 05 Janvier Feeding / OFIR"/>
    <x v="5"/>
    <x v="0"/>
    <n v="5000"/>
    <x v="0"/>
    <x v="0"/>
    <s v="01/011"/>
    <s v="Oui"/>
  </r>
  <r>
    <d v="2018-01-04T00:00:00"/>
    <s v="Phone  mission Abidjan du 06 Janvier / OFIR"/>
    <x v="5"/>
    <x v="0"/>
    <n v="2000"/>
    <x v="0"/>
    <x v="0"/>
    <s v="01/011"/>
    <s v="Oui"/>
  </r>
  <r>
    <d v="2018-01-04T00:00:00"/>
    <s v="feeding mission Abidjan du 06 Janvier / OFIR"/>
    <x v="0"/>
    <x v="0"/>
    <n v="1200"/>
    <x v="0"/>
    <x v="0"/>
    <s v="01/011"/>
    <s v="Oui"/>
  </r>
  <r>
    <d v="2018-01-04T00:00:00"/>
    <s v="feeding mission Abidjan du 06 Janvier / OFIR"/>
    <x v="0"/>
    <x v="0"/>
    <n v="5000"/>
    <x v="0"/>
    <x v="0"/>
    <s v="01/011"/>
    <s v="Oui"/>
  </r>
  <r>
    <d v="2018-01-04T00:00:00"/>
    <s v="feeding mission Abidjan du 07Janvier / OFIR"/>
    <x v="0"/>
    <x v="0"/>
    <n v="400"/>
    <x v="0"/>
    <x v="0"/>
    <s v="01/011"/>
    <s v="Oui"/>
  </r>
  <r>
    <d v="2018-01-04T00:00:00"/>
    <s v="feeding mission Abidjan du 07 Janvier / OFIR"/>
    <x v="0"/>
    <x v="0"/>
    <n v="4000"/>
    <x v="0"/>
    <x v="0"/>
    <s v="01/011"/>
    <s v="Oui"/>
  </r>
  <r>
    <d v="2018-01-04T00:00:00"/>
    <s v="Phone du 08 janvier/Ofire"/>
    <x v="5"/>
    <x v="0"/>
    <n v="5000"/>
    <x v="0"/>
    <x v="0"/>
    <s v="01/011"/>
    <s v="Oui"/>
  </r>
  <r>
    <d v="2018-01-04T00:00:00"/>
    <s v="local transport UCT-Office du 08 janvier / OFIR"/>
    <x v="1"/>
    <x v="0"/>
    <n v="4000"/>
    <x v="0"/>
    <x v="0"/>
    <s v="01/011"/>
    <s v="Oui"/>
  </r>
  <r>
    <d v="2018-01-04T00:00:00"/>
    <s v="Transport domicile - petit boudha aller retour/ Adama"/>
    <x v="1"/>
    <x v="2"/>
    <n v="4000"/>
    <x v="2"/>
    <x v="0"/>
    <s v="01/012"/>
    <s v="Oui"/>
  </r>
  <r>
    <d v="2018-01-05T00:00:00"/>
    <s v="Transport domicile - petit boudha aller retour/ Adama"/>
    <x v="1"/>
    <x v="2"/>
    <n v="4000"/>
    <x v="2"/>
    <x v="0"/>
    <s v="01/013"/>
    <s v="Oui"/>
  </r>
  <r>
    <d v="2018-01-06T00:00:00"/>
    <s v="Transport domicile-riviera bonoumin aller retour / Adama"/>
    <x v="1"/>
    <x v="2"/>
    <n v="8000"/>
    <x v="2"/>
    <x v="0"/>
    <s v="01/014"/>
    <s v="Oui"/>
  </r>
  <r>
    <d v="2018-01-06T00:00:00"/>
    <s v="Transport domicile -petit boudha aller retour/ Adama"/>
    <x v="1"/>
    <x v="2"/>
    <n v="4000"/>
    <x v="2"/>
    <x v="0"/>
    <s v="01/015"/>
    <s v="Oui"/>
  </r>
  <r>
    <d v="2018-01-07T00:00:00"/>
    <s v="Transport domicile-riviera bonoumin aller retour / Adama"/>
    <x v="1"/>
    <x v="2"/>
    <n v="8000"/>
    <x v="2"/>
    <x v="0"/>
    <s v="01/017"/>
    <s v="Oui"/>
  </r>
  <r>
    <d v="2018-01-07T00:00:00"/>
    <s v="Transport domicile - petit boudha aller retour/ Adama"/>
    <x v="1"/>
    <x v="3"/>
    <n v="4000"/>
    <x v="2"/>
    <x v="0"/>
    <s v="01/018"/>
    <s v="Oui"/>
  </r>
  <r>
    <d v="2018-01-08T00:00:00"/>
    <s v="Transport domicile-riviera bonoumin aller retour / Adama"/>
    <x v="1"/>
    <x v="2"/>
    <n v="8000"/>
    <x v="2"/>
    <x v="0"/>
    <s v="01/019"/>
    <s v="Oui"/>
  </r>
  <r>
    <d v="2018-01-08T00:00:00"/>
    <s v="Frais de photocopie des fiches d'enquêtes/Béatrice"/>
    <x v="3"/>
    <x v="4"/>
    <n v="5000"/>
    <x v="6"/>
    <x v="0"/>
    <s v="01/020"/>
    <s v="Oui"/>
  </r>
  <r>
    <d v="2018-01-08T00:00:00"/>
    <s v="Achat de 4 cartouches d'encre noir et couleur/ Béatrice"/>
    <x v="3"/>
    <x v="4"/>
    <n v="45000"/>
    <x v="6"/>
    <x v="0"/>
    <s v="01/021"/>
    <s v="Oui"/>
  </r>
  <r>
    <d v="2018-01-08T00:00:00"/>
    <s v="Frais de transport pour le plateau aller retour/ Béatrice"/>
    <x v="1"/>
    <x v="4"/>
    <n v="3100"/>
    <x v="6"/>
    <x v="0"/>
    <s v="01/022"/>
    <s v="Oui"/>
  </r>
  <r>
    <d v="2018-01-08T00:00:00"/>
    <s v="Transport investigation Riviera aller retour du 08 au 09/ E50"/>
    <x v="1"/>
    <x v="1"/>
    <n v="16000"/>
    <x v="7"/>
    <x v="0"/>
    <s v="01/023"/>
    <s v="Oui"/>
  </r>
  <r>
    <d v="2018-01-08T00:00:00"/>
    <s v="Transport domicile bureau aller retour du 08 au 12 Janvier/Béatrice"/>
    <x v="1"/>
    <x v="4"/>
    <n v="12500"/>
    <x v="6"/>
    <x v="0"/>
    <s v="01/024"/>
    <s v="Oui"/>
  </r>
  <r>
    <d v="2018-01-09T00:00:00"/>
    <s v="Transport domicile-riviera bonoumin aller retour / Adama"/>
    <x v="1"/>
    <x v="2"/>
    <n v="8000"/>
    <x v="2"/>
    <x v="0"/>
    <s v="01/025"/>
    <s v="Oui"/>
  </r>
  <r>
    <d v="2018-01-09T00:00:00"/>
    <s v="Frais de communication du 08 au 12 Janvier / Rens"/>
    <x v="5"/>
    <x v="5"/>
    <n v="10000"/>
    <x v="5"/>
    <x v="0"/>
    <s v="01/026"/>
    <s v="Oui"/>
  </r>
  <r>
    <d v="2018-01-09T00:00:00"/>
    <s v="Frais de communication du 08 au 12 Janvier / Béatrice"/>
    <x v="5"/>
    <x v="4"/>
    <n v="5000"/>
    <x v="6"/>
    <x v="0"/>
    <s v="01/026"/>
    <s v="Oui"/>
  </r>
  <r>
    <d v="2018-01-09T00:00:00"/>
    <s v="Frais de communication du 08 au 12 Janvier / Privat"/>
    <x v="5"/>
    <x v="3"/>
    <n v="5000"/>
    <x v="3"/>
    <x v="0"/>
    <s v="01/026"/>
    <s v="Oui"/>
  </r>
  <r>
    <d v="2018-01-09T00:00:00"/>
    <s v="Frais de communication du 08 au 12 Janvier / Franck"/>
    <x v="5"/>
    <x v="3"/>
    <n v="5000"/>
    <x v="4"/>
    <x v="0"/>
    <s v="01/026"/>
    <s v="Oui"/>
  </r>
  <r>
    <d v="2018-01-09T00:00:00"/>
    <s v="Frais de communication du 08 au 12 Janvier / Adama"/>
    <x v="5"/>
    <x v="2"/>
    <n v="5000"/>
    <x v="2"/>
    <x v="0"/>
    <s v="01/026"/>
    <s v="Oui"/>
  </r>
  <r>
    <d v="2018-01-09T00:00:00"/>
    <s v="Frais de communication du 08 au 12 Janvier / E50"/>
    <x v="5"/>
    <x v="1"/>
    <n v="5000"/>
    <x v="7"/>
    <x v="0"/>
    <s v="01/026"/>
    <s v="Oui"/>
  </r>
  <r>
    <d v="2018-01-09T00:00:00"/>
    <s v="Achat de produits d'entretien bureau / Béatrice"/>
    <x v="3"/>
    <x v="4"/>
    <n v="12200"/>
    <x v="6"/>
    <x v="0"/>
    <s v="01/027"/>
    <s v="Oui"/>
  </r>
  <r>
    <d v="2018-01-09T00:00:00"/>
    <s v="Transport pour achat de produit d'entretien bureau/ Béatrice"/>
    <x v="1"/>
    <x v="4"/>
    <n v="500"/>
    <x v="6"/>
    <x v="0"/>
    <s v="01/028"/>
    <s v="Oui"/>
  </r>
  <r>
    <d v="2018-01-10T00:00:00"/>
    <s v="Transport domicile-riviera bonoumin bietry casino-petit boudha-léon viet-casino-domicile/ Adama"/>
    <x v="1"/>
    <x v="2"/>
    <n v="12500"/>
    <x v="2"/>
    <x v="0"/>
    <s v="01/029"/>
    <s v="Oui"/>
  </r>
  <r>
    <d v="2018-01-10T00:00:00"/>
    <s v="Achat d'ampoule pour bureau/ Béatrice"/>
    <x v="3"/>
    <x v="4"/>
    <n v="18000"/>
    <x v="6"/>
    <x v="0"/>
    <s v="01/030"/>
    <s v="Oui"/>
  </r>
  <r>
    <d v="2018-01-10T00:00:00"/>
    <s v="Frais d'hébergement Bureau-hotel Abidjan sud (séjour) / Franck"/>
    <x v="0"/>
    <x v="3"/>
    <n v="65000"/>
    <x v="4"/>
    <x v="0"/>
    <s v="01/031"/>
    <s v="Oui"/>
  </r>
  <r>
    <d v="2018-01-10T00:00:00"/>
    <s v="Transport domicile-plateau du 04+ domicile -vridi aller retour du 06 au 09+transport pour véhicule GMC+ Domicile -bureau du 10/ Franck"/>
    <x v="1"/>
    <x v="3"/>
    <n v="28000"/>
    <x v="4"/>
    <x v="0"/>
    <s v="01/032"/>
    <s v="Oui"/>
  </r>
  <r>
    <d v="2018-01-10T00:00:00"/>
    <s v="Achat d'une caisse /Béatrice"/>
    <x v="6"/>
    <x v="4"/>
    <n v="30000"/>
    <x v="6"/>
    <x v="0"/>
    <s v="01/033"/>
    <s v="Oui"/>
  </r>
  <r>
    <d v="2018-01-10T00:00:00"/>
    <s v="Transport pour achat d'une caisse/ Béatrice"/>
    <x v="1"/>
    <x v="4"/>
    <n v="2600"/>
    <x v="6"/>
    <x v="0"/>
    <s v="01/034"/>
    <s v="Oui"/>
  </r>
  <r>
    <d v="2018-01-10T00:00:00"/>
    <s v="Frais de prestation de l'électricien pour pose des ampoules et entretien/ Béatrice"/>
    <x v="7"/>
    <x v="4"/>
    <n v="15000"/>
    <x v="6"/>
    <x v="0"/>
    <s v="01/035"/>
    <s v="Oui"/>
  </r>
  <r>
    <d v="2018-01-10T00:00:00"/>
    <s v="Remboursement transport bureau-zone 4-bietry-domicile du 02 janvier /Privat  "/>
    <x v="1"/>
    <x v="3"/>
    <n v="9000"/>
    <x v="3"/>
    <x v="0"/>
    <s v="01/036"/>
    <s v="Oui"/>
  </r>
  <r>
    <d v="2018-01-10T00:00:00"/>
    <s v="Remboursement transport domicile-zone4-bietry-domicile du 03 janvier/Privat  "/>
    <x v="1"/>
    <x v="3"/>
    <n v="11000"/>
    <x v="3"/>
    <x v="0"/>
    <s v="01/036"/>
    <s v="Oui"/>
  </r>
  <r>
    <d v="2018-01-10T00:00:00"/>
    <s v="Remboursement transport domicile- Marcory-zone 4-biétry-vridi-domicile du 4 Janvier/Privat  "/>
    <x v="1"/>
    <x v="3"/>
    <n v="14500"/>
    <x v="3"/>
    <x v="0"/>
    <s v="01/036"/>
    <s v="Oui"/>
  </r>
  <r>
    <d v="2018-01-10T00:00:00"/>
    <s v="Remboursement transport domicile-vridi-du 05 Janvier/Privat  "/>
    <x v="1"/>
    <x v="3"/>
    <n v="10500"/>
    <x v="3"/>
    <x v="0"/>
    <s v="01/036"/>
    <s v="Oui"/>
  </r>
  <r>
    <d v="2018-01-10T00:00:00"/>
    <s v="Remboursement transport domicile-vridi-bureau maison du 06 Janvier/Privat  "/>
    <x v="1"/>
    <x v="3"/>
    <n v="13500"/>
    <x v="3"/>
    <x v="0"/>
    <s v="01/036"/>
    <s v="Oui"/>
  </r>
  <r>
    <d v="2018-01-10T00:00:00"/>
    <s v="Remboursement transport domicile-vridi-hôtel Abidjan sud du 07 Janvier/Privat  "/>
    <x v="1"/>
    <x v="3"/>
    <n v="5150"/>
    <x v="3"/>
    <x v="0"/>
    <s v="01/036"/>
    <s v="Oui"/>
  </r>
  <r>
    <d v="2018-01-10T00:00:00"/>
    <s v="Transport hôtel abidjan sud-forum-vridi-zone 4-bietry- du 08 au 09 Janvier,aeroport bureau/ Privat"/>
    <x v="1"/>
    <x v="3"/>
    <n v="16200"/>
    <x v="3"/>
    <x v="0"/>
    <s v="01/037"/>
    <s v="Oui"/>
  </r>
  <r>
    <d v="2018-01-10T00:00:00"/>
    <s v="Frais d'hébergement hôtel Abidjan sud Séjour du 06 au 09 janvier/ Privat"/>
    <x v="0"/>
    <x v="3"/>
    <n v="102000"/>
    <x v="3"/>
    <x v="0"/>
    <s v="01/038"/>
    <s v="Oui"/>
  </r>
  <r>
    <d v="2018-01-10T00:00:00"/>
    <s v="Transport bureau Angré sur mission abidjan du 10 janvier/ Cyrille"/>
    <x v="1"/>
    <x v="1"/>
    <n v="2600"/>
    <x v="8"/>
    <x v="0"/>
    <s v="01/039"/>
    <s v="Oui"/>
  </r>
  <r>
    <d v="2018-01-10T00:00:00"/>
    <s v="Frais de restauration sur mission abidjan du 10  janvier/ Cyrille"/>
    <x v="0"/>
    <x v="1"/>
    <n v="3200"/>
    <x v="8"/>
    <x v="0"/>
    <s v="01/039"/>
    <s v="Oui"/>
  </r>
  <r>
    <d v="2018-01-10T00:00:00"/>
    <s v="Achat de carte sim sur mission abidjan du 10 janvier/ Cyrille"/>
    <x v="5"/>
    <x v="1"/>
    <n v="3000"/>
    <x v="8"/>
    <x v="0"/>
    <s v="01/039"/>
    <s v="Oui"/>
  </r>
  <r>
    <d v="2018-01-10T00:00:00"/>
    <s v="Achat de crédit de communication sur mission abidjan du 10 janvier/ Cyrille"/>
    <x v="5"/>
    <x v="1"/>
    <n v="1000"/>
    <x v="8"/>
    <x v="0"/>
    <s v="01/039"/>
    <s v="Oui"/>
  </r>
  <r>
    <d v="2018-01-10T00:00:00"/>
    <s v="Transport Bureau-, restau-bureau sur mission abidjan du 11 janvier/ Cyrille"/>
    <x v="1"/>
    <x v="1"/>
    <n v="200"/>
    <x v="8"/>
    <x v="0"/>
    <s v="01/039"/>
    <s v="Oui"/>
  </r>
  <r>
    <d v="2018-01-10T00:00:00"/>
    <s v="Feeding Cuisine (Boules, sauce) sur mission abidjan du 11 janvier/ Cyrille"/>
    <x v="0"/>
    <x v="1"/>
    <n v="6500"/>
    <x v="8"/>
    <x v="0"/>
    <s v="01/039"/>
    <s v="Oui"/>
  </r>
  <r>
    <d v="2018-01-10T00:00:00"/>
    <s v="Feeding Restaurant sur mission abidjan du 11 janvier/ Cyrille"/>
    <x v="0"/>
    <x v="1"/>
    <n v="1500"/>
    <x v="8"/>
    <x v="0"/>
    <s v="01/039"/>
    <s v="Oui"/>
  </r>
  <r>
    <d v="2018-01-10T00:00:00"/>
    <s v="Feeding Restaurant Transport Bureau-, restau-bureau"/>
    <x v="0"/>
    <x v="1"/>
    <n v="2000"/>
    <x v="8"/>
    <x v="0"/>
    <s v="01/039"/>
    <s v="Oui"/>
  </r>
  <r>
    <d v="2018-01-10T00:00:00"/>
    <s v="Transport Bureau-, restau-bureau sur mission abidjan du 12 janvier/ Cyrille"/>
    <x v="1"/>
    <x v="1"/>
    <n v="200"/>
    <x v="8"/>
    <x v="0"/>
    <s v="01/039"/>
    <s v="Oui"/>
  </r>
  <r>
    <d v="2018-01-10T00:00:00"/>
    <s v="Feeding Restaurant sur mission abidjan du 12 janvier/ Cyrille"/>
    <x v="0"/>
    <x v="1"/>
    <n v="2900"/>
    <x v="8"/>
    <x v="0"/>
    <s v="01/039"/>
    <s v="Oui"/>
  </r>
  <r>
    <d v="2018-01-10T00:00:00"/>
    <s v="Feeding Boissons sur mission abidjan du 12 janvier/ Cyrille"/>
    <x v="0"/>
    <x v="1"/>
    <n v="1500"/>
    <x v="8"/>
    <x v="0"/>
    <s v="01/039"/>
    <s v="Oui"/>
  </r>
  <r>
    <d v="2018-01-10T00:00:00"/>
    <s v="Feeding Cuisine (riz, sauce) sur mission abidjan du 12 janvier/ Cyrille"/>
    <x v="0"/>
    <x v="1"/>
    <n v="5500"/>
    <x v="8"/>
    <x v="0"/>
    <s v="01/039"/>
    <s v="Oui"/>
  </r>
  <r>
    <d v="2018-01-10T00:00:00"/>
    <s v="Transport Bureau-, restau-bureau sur mission abidjan du 12 janvier/ Cyrille"/>
    <x v="1"/>
    <x v="1"/>
    <n v="200"/>
    <x v="8"/>
    <x v="0"/>
    <s v="01/039"/>
    <s v="Oui"/>
  </r>
  <r>
    <d v="2018-01-10T00:00:00"/>
    <s v="Feeding Pain, lait, sucre, chocolat sur mission abidjan du 12 janvier/ Cyrille"/>
    <x v="0"/>
    <x v="1"/>
    <n v="3500"/>
    <x v="8"/>
    <x v="0"/>
    <s v="01/039"/>
    <s v="Oui"/>
  </r>
  <r>
    <d v="2018-01-10T00:00:00"/>
    <s v="Transport Bureau-, restau (Angré)-bureau sur mission abidjan du 12 janvier/ Cyrille"/>
    <x v="1"/>
    <x v="1"/>
    <n v="3000"/>
    <x v="8"/>
    <x v="0"/>
    <s v="01/039"/>
    <s v="Oui"/>
  </r>
  <r>
    <d v="2018-01-10T00:00:00"/>
    <s v="Transport Hôte-Restau-Hôtel sur mission abidjan du 13 janvier/ Cyrille"/>
    <x v="1"/>
    <x v="1"/>
    <n v="200"/>
    <x v="8"/>
    <x v="0"/>
    <s v="01/039"/>
    <s v="Oui"/>
  </r>
  <r>
    <d v="2018-01-10T00:00:00"/>
    <s v=" Feeding Pain, lait, sucre, chocolat sur mission abidjan du 13 janvier/ Cyrille"/>
    <x v="1"/>
    <x v="1"/>
    <n v="2500"/>
    <x v="8"/>
    <x v="0"/>
    <s v="01/039"/>
    <s v="Oui"/>
  </r>
  <r>
    <d v="2018-01-10T00:00:00"/>
    <s v="crédit de commnication sur mission abidjan du 13 janvier/ Cyrille"/>
    <x v="5"/>
    <x v="1"/>
    <n v="2000"/>
    <x v="8"/>
    <x v="0"/>
    <s v="01/039"/>
    <s v="Oui"/>
  </r>
  <r>
    <d v="2018-01-10T00:00:00"/>
    <s v="Feeding Repas, boissons sur mission abidjan du 13 janvier/ Cyrille"/>
    <x v="0"/>
    <x v="1"/>
    <n v="3500"/>
    <x v="8"/>
    <x v="0"/>
    <s v="01/039"/>
    <s v="Oui"/>
  </r>
  <r>
    <d v="2018-01-10T00:00:00"/>
    <s v="Transport Hôte-Restau-Hôtel sur mission abidjan du 13 janvier/ Cyrille"/>
    <x v="1"/>
    <x v="1"/>
    <n v="400"/>
    <x v="8"/>
    <x v="0"/>
    <s v="01/039"/>
    <s v="Oui"/>
  </r>
  <r>
    <d v="2018-01-10T00:00:00"/>
    <s v="Transport Hôte-Restau-Hôtel  sur mission abidjan du 14 janvier/ Cyrille"/>
    <x v="1"/>
    <x v="1"/>
    <n v="200"/>
    <x v="8"/>
    <x v="0"/>
    <s v="01/039"/>
    <s v="Oui"/>
  </r>
  <r>
    <d v="2018-01-10T00:00:00"/>
    <s v="Feeding Repassur mission abidjan du 14 janvier/ Cyrille"/>
    <x v="0"/>
    <x v="1"/>
    <n v="800"/>
    <x v="8"/>
    <x v="0"/>
    <s v="01/039"/>
    <s v="Oui"/>
  </r>
  <r>
    <d v="2018-01-10T00:00:00"/>
    <s v="Feeding boisson sur mission abidjan du 14 janvier/ Cyrille"/>
    <x v="0"/>
    <x v="1"/>
    <n v="1500"/>
    <x v="8"/>
    <x v="0"/>
    <s v="01/039"/>
    <s v="Oui"/>
  </r>
  <r>
    <d v="2018-01-10T00:00:00"/>
    <s v="Transport Hôte-Restau-Hôtel sur mission abidjan du 14 janvier/ Cyrille"/>
    <x v="1"/>
    <x v="1"/>
    <n v="200"/>
    <x v="8"/>
    <x v="0"/>
    <s v="01/039"/>
    <s v="Oui"/>
  </r>
  <r>
    <d v="2018-01-10T00:00:00"/>
    <s v="Feeding Repas sur mission abidjan du 14 janvier/ Cyrille"/>
    <x v="0"/>
    <x v="1"/>
    <n v="3200"/>
    <x v="8"/>
    <x v="0"/>
    <s v="01/039"/>
    <s v="Oui"/>
  </r>
  <r>
    <d v="2018-01-10T00:00:00"/>
    <s v="Transport Hôte-Restau-Hôtel sur mission abidjan du 15 janvier/ Cyrille"/>
    <x v="1"/>
    <x v="1"/>
    <n v="200"/>
    <x v="8"/>
    <x v="0"/>
    <s v="01/039"/>
    <s v="Oui"/>
  </r>
  <r>
    <d v="2018-01-10T00:00:00"/>
    <s v="Feeding Repas, boissonsur mission abidjan du 15janvier/ Cyrille"/>
    <x v="0"/>
    <x v="1"/>
    <n v="3000"/>
    <x v="8"/>
    <x v="0"/>
    <s v="01/039"/>
    <s v="Oui"/>
  </r>
  <r>
    <d v="2018-01-10T00:00:00"/>
    <s v="Frais de communication pour I55s/ Privat"/>
    <x v="5"/>
    <x v="3"/>
    <n v="5000"/>
    <x v="3"/>
    <x v="0"/>
    <s v="01/040"/>
    <s v="Oui"/>
  </r>
  <r>
    <d v="2018-01-11T00:00:00"/>
    <s v="Transport domicile-bureau-zone 4-casino-petit boudha-léon-domicile/Adama"/>
    <x v="1"/>
    <x v="2"/>
    <n v="8300"/>
    <x v="2"/>
    <x v="0"/>
    <s v="01/041"/>
    <s v="Oui"/>
  </r>
  <r>
    <d v="2018-01-11T00:00:00"/>
    <s v="Transport pour surveillance du 10 Janvier/ E50"/>
    <x v="1"/>
    <x v="1"/>
    <n v="8000"/>
    <x v="7"/>
    <x v="0"/>
    <s v="01/042"/>
    <s v="Oui"/>
  </r>
  <r>
    <d v="2018-01-11T00:00:00"/>
    <s v="Transport pour surveillance du 11 au 14 Janvier/ E50"/>
    <x v="1"/>
    <x v="1"/>
    <n v="47000"/>
    <x v="7"/>
    <x v="0"/>
    <s v="01/043"/>
    <s v="Oui"/>
  </r>
  <r>
    <d v="2018-01-11T00:00:00"/>
    <s v="Transport zone 4- Bureau/ Cyrille"/>
    <x v="1"/>
    <x v="1"/>
    <n v="4000"/>
    <x v="8"/>
    <x v="0"/>
    <s v="01/044"/>
    <s v="Oui"/>
  </r>
  <r>
    <d v="2018-01-11T00:00:00"/>
    <s v="Transport domicile - petit boudha aller retour 4000 du 12 au 14/ Adama"/>
    <x v="1"/>
    <x v="2"/>
    <n v="12000"/>
    <x v="2"/>
    <x v="0"/>
    <s v="01/045"/>
    <s v="Oui"/>
  </r>
  <r>
    <d v="2018-01-11T00:00:00"/>
    <s v="Transport bureau-cocody angré-domicile/ Privat"/>
    <x v="1"/>
    <x v="3"/>
    <n v="7000"/>
    <x v="3"/>
    <x v="0"/>
    <s v="01/046"/>
    <s v="Oui"/>
  </r>
  <r>
    <d v="2018-01-11T00:00:00"/>
    <s v="Transport domicile bureau aller retour/ Privat"/>
    <x v="1"/>
    <x v="3"/>
    <n v="1500"/>
    <x v="3"/>
    <x v="0"/>
    <s v="01/047"/>
    <s v="Oui"/>
  </r>
  <r>
    <d v="2018-01-11T00:00:00"/>
    <s v="Transport bureau zone 4-bietry-bietry1-bietry2; vridi-domicile-bureau/Privat"/>
    <x v="1"/>
    <x v="3"/>
    <n v="13100"/>
    <x v="3"/>
    <x v="0"/>
    <s v="01/048"/>
    <s v="Oui"/>
  </r>
  <r>
    <d v="2018-01-11T00:00:00"/>
    <s v="Transport mission à vridi du 13 au 14/ cyrille"/>
    <x v="1"/>
    <x v="1"/>
    <n v="12500"/>
    <x v="8"/>
    <x v="0"/>
    <s v="01/049"/>
    <s v="Oui"/>
  </r>
  <r>
    <d v="2018-01-11T00:00:00"/>
    <s v="Séjour à Vridi mission du 13 au 14/ cyrille"/>
    <x v="0"/>
    <x v="1"/>
    <n v="20000"/>
    <x v="8"/>
    <x v="0"/>
    <s v="01/049"/>
    <s v="Oui"/>
  </r>
  <r>
    <d v="2018-01-11T00:00:00"/>
    <s v="Achat de carte sim et crédit de communication pour mission à vridi du 13 au 14 / cyrille"/>
    <x v="5"/>
    <x v="1"/>
    <n v="5000"/>
    <x v="8"/>
    <x v="0"/>
    <s v="01/049"/>
    <s v="Oui"/>
  </r>
  <r>
    <d v="2018-01-13T00:00:00"/>
    <s v="Transport domicile vridi cité pour surveillance du 14 au 17 Janvier/ E50"/>
    <x v="1"/>
    <x v="1"/>
    <n v="8000"/>
    <x v="7"/>
    <x v="0"/>
    <s v="01/050"/>
    <s v="Oui"/>
  </r>
  <r>
    <d v="2018-01-13T00:00:00"/>
    <s v="Frais d'hébergement hôtel Abidjan pour surveillance du 14 au 17 janvier/ E50"/>
    <x v="0"/>
    <x v="1"/>
    <n v="80000"/>
    <x v="7"/>
    <x v="0"/>
    <s v="01/050"/>
    <s v="Oui"/>
  </r>
  <r>
    <d v="2018-01-13T00:00:00"/>
    <s v="Frais de restauration du 14 au 17 Janvier pour surveillance/ E50"/>
    <x v="0"/>
    <x v="1"/>
    <n v="12000"/>
    <x v="7"/>
    <x v="0"/>
    <s v="01/050"/>
    <s v="Oui"/>
  </r>
  <r>
    <d v="2018-01-14T00:00:00"/>
    <s v="Transport domicile zone 4-casino bietry-domicile/Adama"/>
    <x v="1"/>
    <x v="6"/>
    <n v="5500"/>
    <x v="2"/>
    <x v="0"/>
    <s v="01/051"/>
    <s v="Oui"/>
  </r>
  <r>
    <d v="2018-01-15T00:00:00"/>
    <s v="Transport mission Abidjan du 14 au 20 Janvier/ JC"/>
    <x v="1"/>
    <x v="5"/>
    <n v="21000"/>
    <x v="9"/>
    <x v="0"/>
    <s v="01/052"/>
    <s v="Oui"/>
  </r>
  <r>
    <d v="2018-01-15T00:00:00"/>
    <s v="Frais de restauration mission Abidjan du 14 au 20 Janvier/ JC"/>
    <x v="0"/>
    <x v="5"/>
    <n v="56000"/>
    <x v="9"/>
    <x v="0"/>
    <s v="01/052"/>
    <s v="Oui"/>
  </r>
  <r>
    <d v="2018-01-15T00:00:00"/>
    <s v="Transport Bureau-Hôtel-Bureau du 16/Cyrille"/>
    <x v="1"/>
    <x v="1"/>
    <n v="200"/>
    <x v="8"/>
    <x v="0"/>
    <s v="01/053"/>
    <s v="Oui"/>
  </r>
  <r>
    <d v="2018-01-15T00:00:00"/>
    <s v="Feeding Boissons du 16"/>
    <x v="0"/>
    <x v="1"/>
    <n v="2000"/>
    <x v="8"/>
    <x v="0"/>
    <s v="01/053"/>
    <s v="Oui"/>
  </r>
  <r>
    <d v="2018-01-15T00:00:00"/>
    <s v="Feeding cuisine du 16"/>
    <x v="0"/>
    <x v="1"/>
    <n v="8500"/>
    <x v="8"/>
    <x v="0"/>
    <s v="01/053"/>
    <s v="Oui"/>
  </r>
  <r>
    <d v="2018-01-15T00:00:00"/>
    <s v="Feeding du 17"/>
    <x v="0"/>
    <x v="1"/>
    <n v="800"/>
    <x v="8"/>
    <x v="0"/>
    <s v="01/053"/>
    <s v="Oui"/>
  </r>
  <r>
    <d v="2018-01-15T00:00:00"/>
    <s v="Feeding Restaurant du 17"/>
    <x v="0"/>
    <x v="1"/>
    <n v="3500"/>
    <x v="8"/>
    <x v="0"/>
    <s v="01/053"/>
    <s v="Oui"/>
  </r>
  <r>
    <d v="2018-01-15T00:00:00"/>
    <s v="Transport Bureau-Hôtel-Bureau du 17"/>
    <x v="1"/>
    <x v="1"/>
    <n v="2200"/>
    <x v="8"/>
    <x v="0"/>
    <s v="01/053"/>
    <s v="Oui"/>
  </r>
  <r>
    <d v="2018-01-15T00:00:00"/>
    <s v="Feeding Boissons du 17"/>
    <x v="0"/>
    <x v="1"/>
    <n v="2100"/>
    <x v="8"/>
    <x v="0"/>
    <s v="01/053"/>
    <s v="Oui"/>
  </r>
  <r>
    <d v="2018-01-15T00:00:00"/>
    <s v="Transport Bureau-Hôtel-Bureau du 18"/>
    <x v="1"/>
    <x v="1"/>
    <n v="400"/>
    <x v="8"/>
    <x v="0"/>
    <s v="01/053"/>
    <s v="Oui"/>
  </r>
  <r>
    <d v="2018-01-15T00:00:00"/>
    <s v="Feeding Restaurant du 18"/>
    <x v="0"/>
    <x v="1"/>
    <n v="3100"/>
    <x v="8"/>
    <x v="0"/>
    <s v="01/053"/>
    <s v="Oui"/>
  </r>
  <r>
    <d v="2018-01-15T00:00:00"/>
    <s v="Feeding cuisine DU 18"/>
    <x v="0"/>
    <x v="1"/>
    <n v="4800"/>
    <x v="8"/>
    <x v="0"/>
    <s v="01/053"/>
    <s v="Oui"/>
  </r>
  <r>
    <d v="2018-01-15T00:00:00"/>
    <s v="Feeding DU 18"/>
    <x v="0"/>
    <x v="1"/>
    <n v="1000"/>
    <x v="8"/>
    <x v="0"/>
    <s v="01/053"/>
    <s v="Oui"/>
  </r>
  <r>
    <d v="2018-01-15T00:00:00"/>
    <s v="Transport supplément transport opération du 18"/>
    <x v="1"/>
    <x v="6"/>
    <n v="2000"/>
    <x v="8"/>
    <x v="0"/>
    <s v="01/053"/>
    <s v="Oui"/>
  </r>
  <r>
    <d v="2018-01-15T00:00:00"/>
    <s v="Transport Impression docs pour opération du 19"/>
    <x v="1"/>
    <x v="6"/>
    <n v="1000"/>
    <x v="8"/>
    <x v="0"/>
    <s v="01/053"/>
    <s v="Oui"/>
  </r>
  <r>
    <d v="2018-01-15T00:00:00"/>
    <s v="Feeding restaurant cuisine du 19 au 22 Janvier"/>
    <x v="0"/>
    <x v="1"/>
    <n v="31200"/>
    <x v="8"/>
    <x v="0"/>
    <s v="01/053"/>
    <s v="Oui"/>
  </r>
  <r>
    <d v="2018-01-15T00:00:00"/>
    <s v="Transport du 19 au 22 Janvier"/>
    <x v="1"/>
    <x v="1"/>
    <n v="13200"/>
    <x v="8"/>
    <x v="0"/>
    <s v="01/053"/>
    <s v="Oui"/>
  </r>
  <r>
    <d v="2018-01-15T00:00:00"/>
    <s v="Transport domicile-espace choco aller retour opération/ Adama"/>
    <x v="1"/>
    <x v="6"/>
    <n v="6000"/>
    <x v="2"/>
    <x v="0"/>
    <s v="01/054"/>
    <s v="Oui"/>
  </r>
  <r>
    <d v="2018-01-16T00:00:00"/>
    <s v="Transport local office-airport du 15 Janvier/ Ofir"/>
    <x v="1"/>
    <x v="0"/>
    <n v="7000"/>
    <x v="0"/>
    <x v="0"/>
    <s v="01/055"/>
    <s v="Oui"/>
  </r>
  <r>
    <d v="2017-01-16T00:00:00"/>
    <s v="Feeding du 16 janvier/ Ofir"/>
    <x v="0"/>
    <x v="0"/>
    <n v="4500"/>
    <x v="0"/>
    <x v="0"/>
    <s v="01/055"/>
    <s v="Oui"/>
  </r>
  <r>
    <d v="2016-01-16T00:00:00"/>
    <s v="Frais de communication du 16 janvier/Ofir"/>
    <x v="5"/>
    <x v="0"/>
    <n v="5000"/>
    <x v="0"/>
    <x v="0"/>
    <s v="01/055"/>
    <s v="Oui"/>
  </r>
  <r>
    <d v="2015-01-16T00:00:00"/>
    <s v="Feeding du 17 janvier/ Ofir"/>
    <x v="0"/>
    <x v="0"/>
    <n v="5000"/>
    <x v="0"/>
    <x v="0"/>
    <s v="01/055"/>
    <s v="Oui"/>
  </r>
  <r>
    <d v="2018-01-16T00:00:00"/>
    <s v="Frais de transport domicile bureau du 15 au 19 Janvier aller retour/Béatrice"/>
    <x v="1"/>
    <x v="4"/>
    <n v="12500"/>
    <x v="6"/>
    <x v="0"/>
    <s v="01/056"/>
    <s v="Oui"/>
  </r>
  <r>
    <d v="2018-01-16T00:00:00"/>
    <s v="Frais de communication / Ofir"/>
    <x v="5"/>
    <x v="0"/>
    <n v="5000"/>
    <x v="0"/>
    <x v="0"/>
    <s v="01/057"/>
    <s v="Oui"/>
  </r>
  <r>
    <d v="2018-01-16T00:00:00"/>
    <s v="Frais de communication / Rens"/>
    <x v="5"/>
    <x v="5"/>
    <n v="10000"/>
    <x v="5"/>
    <x v="0"/>
    <s v="01/057"/>
    <s v="Oui"/>
  </r>
  <r>
    <d v="2018-01-16T00:00:00"/>
    <s v="Frais de communication / JC"/>
    <x v="5"/>
    <x v="5"/>
    <n v="5000"/>
    <x v="6"/>
    <x v="0"/>
    <s v="01/057"/>
    <s v="Oui"/>
  </r>
  <r>
    <d v="2018-01-16T00:00:00"/>
    <s v="Frais de communication du 15 au 19 Janvier/ Privat"/>
    <x v="5"/>
    <x v="3"/>
    <n v="5000"/>
    <x v="3"/>
    <x v="0"/>
    <s v="01/057"/>
    <s v="Oui"/>
  </r>
  <r>
    <d v="2018-01-16T00:00:00"/>
    <s v="Frais de communication du 15 au 19 Janvier/ Franck"/>
    <x v="5"/>
    <x v="3"/>
    <n v="5000"/>
    <x v="4"/>
    <x v="0"/>
    <s v="01/057"/>
    <s v="Oui"/>
  </r>
  <r>
    <d v="2018-01-16T00:00:00"/>
    <s v="Frais de communication du 15 au 19 Janvier/ Adama"/>
    <x v="5"/>
    <x v="2"/>
    <n v="5000"/>
    <x v="2"/>
    <x v="0"/>
    <s v="01/057"/>
    <s v="Oui"/>
  </r>
  <r>
    <d v="2018-01-16T00:00:00"/>
    <s v="Frais de communication du 15 au 19 Janvier/ E50"/>
    <x v="5"/>
    <x v="1"/>
    <n v="5000"/>
    <x v="7"/>
    <x v="0"/>
    <s v="01/057"/>
    <s v="Oui"/>
  </r>
  <r>
    <d v="2018-01-16T00:00:00"/>
    <s v="Frais de communication du 15 au 19 Janvier/ Béatrice"/>
    <x v="5"/>
    <x v="4"/>
    <n v="5000"/>
    <x v="6"/>
    <x v="0"/>
    <s v="01/057"/>
    <s v="Oui"/>
  </r>
  <r>
    <d v="2018-01-16T00:00:00"/>
    <s v="Frais de communication du 15 au 19 Janvier/ Cyrille"/>
    <x v="5"/>
    <x v="1"/>
    <n v="5000"/>
    <x v="8"/>
    <x v="0"/>
    <s v="01/057"/>
    <s v="Oui"/>
  </r>
  <r>
    <d v="2018-01-16T00:00:00"/>
    <s v="Frais de transport pour achat de crédit de communication/Béatrice"/>
    <x v="1"/>
    <x v="4"/>
    <n v="400"/>
    <x v="6"/>
    <x v="0"/>
    <s v="01/058"/>
    <s v="Oui"/>
  </r>
  <r>
    <d v="2018-01-16T00:00:00"/>
    <s v="Transport domicile bureau aller retour/ Franck"/>
    <x v="1"/>
    <x v="3"/>
    <n v="5000"/>
    <x v="4"/>
    <x v="0"/>
    <s v="01/059"/>
    <s v="Oui"/>
  </r>
  <r>
    <d v="2018-01-16T00:00:00"/>
    <s v="Transport domicile-zone 4-bietry-vridi cité-espace choco-domicile/ Adama"/>
    <x v="1"/>
    <x v="2"/>
    <n v="8500"/>
    <x v="2"/>
    <x v="0"/>
    <s v="01/060"/>
    <s v="Oui"/>
  </r>
  <r>
    <d v="2018-01-16T00:00:00"/>
    <s v="Remboursement frais de transport du 13 chez léon espace choco/ Adama"/>
    <x v="1"/>
    <x v="6"/>
    <n v="8500"/>
    <x v="2"/>
    <x v="0"/>
    <s v="01/061"/>
    <s v="Oui"/>
  </r>
  <r>
    <d v="2018-01-17T00:00:00"/>
    <s v="Achat de quit pour chien Tony/ Adama"/>
    <x v="6"/>
    <x v="6"/>
    <n v="31500"/>
    <x v="2"/>
    <x v="0"/>
    <s v="01/062"/>
    <s v="Oui"/>
  </r>
  <r>
    <d v="2018-01-17T00:00:00"/>
    <s v="Remboursement frais d'achat d'ordinateur de travail/ Rens"/>
    <x v="6"/>
    <x v="5"/>
    <n v="269067"/>
    <x v="5"/>
    <x v="0"/>
    <s v="01/063"/>
    <s v="Oui"/>
  </r>
  <r>
    <d v="2018-01-17T00:00:00"/>
    <s v="Frais de transport complémentaire / Adama"/>
    <x v="1"/>
    <x v="2"/>
    <n v="1500"/>
    <x v="2"/>
    <x v="0"/>
    <s v="01/064"/>
    <s v="Oui"/>
  </r>
  <r>
    <d v="2018-01-17T00:00:00"/>
    <s v="Transport domicile bureau aller  retour/ Adama"/>
    <x v="1"/>
    <x v="2"/>
    <n v="2600"/>
    <x v="2"/>
    <x v="0"/>
    <s v="01/065"/>
    <s v="Oui"/>
  </r>
  <r>
    <d v="2018-01-17T00:00:00"/>
    <s v="Transport domicile-bietry-cap sud- ste thérèse-bureau pour opération/Adama"/>
    <x v="1"/>
    <x v="6"/>
    <n v="13000"/>
    <x v="2"/>
    <x v="0"/>
    <s v="01/066"/>
    <s v="Oui"/>
  </r>
  <r>
    <d v="2018-01-17T00:00:00"/>
    <s v="Transport domicile-cocody angré-zone4-taxi course-vridi-domicile, du 14 au 17 Jnavier pour opération/ Privat"/>
    <x v="1"/>
    <x v="6"/>
    <n v="70000"/>
    <x v="3"/>
    <x v="0"/>
    <s v="01/067"/>
    <s v="Oui"/>
  </r>
  <r>
    <d v="2018-01-17T00:00:00"/>
    <s v="Transport bureau cap sud pour opération / Adama"/>
    <x v="1"/>
    <x v="6"/>
    <n v="3000"/>
    <x v="2"/>
    <x v="0"/>
    <s v="01/068"/>
    <s v="Oui"/>
  </r>
  <r>
    <d v="2018-01-17T00:00:00"/>
    <s v="Achat de torche lampe,sac poubelle,sac plastique, pince pour opération/ Adama"/>
    <x v="6"/>
    <x v="6"/>
    <n v="35568"/>
    <x v="2"/>
    <x v="0"/>
    <s v="01/069"/>
    <s v="Oui"/>
  </r>
  <r>
    <d v="2018-01-18T00:00:00"/>
    <s v="Frais de communication pour opération/ Ofir"/>
    <x v="5"/>
    <x v="6"/>
    <n v="5000"/>
    <x v="0"/>
    <x v="0"/>
    <s v="01/070"/>
    <s v="Oui"/>
  </r>
  <r>
    <d v="2018-01-18T00:00:00"/>
    <s v="Frais de communication pour opération/ Rens"/>
    <x v="5"/>
    <x v="6"/>
    <n v="5000"/>
    <x v="5"/>
    <x v="0"/>
    <s v="01/070"/>
    <s v="Oui"/>
  </r>
  <r>
    <d v="2018-01-18T00:00:00"/>
    <s v="Frais de communication pour opération/ JC"/>
    <x v="5"/>
    <x v="6"/>
    <n v="5000"/>
    <x v="6"/>
    <x v="0"/>
    <s v="01/070"/>
    <s v="Oui"/>
  </r>
  <r>
    <d v="2018-01-18T00:00:00"/>
    <s v="Frais de communication pour opération/ Cyrille"/>
    <x v="5"/>
    <x v="6"/>
    <n v="5000"/>
    <x v="8"/>
    <x v="0"/>
    <s v="01/070"/>
    <s v="Oui"/>
  </r>
  <r>
    <d v="2018-01-18T00:00:00"/>
    <s v="Frais de communication pour opération/ Adama"/>
    <x v="5"/>
    <x v="6"/>
    <n v="5000"/>
    <x v="2"/>
    <x v="0"/>
    <s v="01/070"/>
    <s v="Oui"/>
  </r>
  <r>
    <d v="2018-01-18T00:00:00"/>
    <s v="Frais de communication pour opération/ Privat"/>
    <x v="5"/>
    <x v="6"/>
    <n v="5000"/>
    <x v="3"/>
    <x v="0"/>
    <s v="01/070"/>
    <s v="Oui"/>
  </r>
  <r>
    <d v="2018-01-18T00:00:00"/>
    <s v="Frais de communication pour opération/ Franck"/>
    <x v="5"/>
    <x v="6"/>
    <n v="5000"/>
    <x v="4"/>
    <x v="0"/>
    <s v="01/070"/>
    <s v="Oui"/>
  </r>
  <r>
    <d v="2018-01-18T00:00:00"/>
    <s v="Frais de communication pour opération/E50"/>
    <x v="5"/>
    <x v="6"/>
    <n v="5000"/>
    <x v="7"/>
    <x v="0"/>
    <s v="01/070"/>
    <s v="Oui"/>
  </r>
  <r>
    <d v="2018-01-18T00:00:00"/>
    <s v="Frais de séjour hôtel pour surveillance de 6 jours à raison de 20000 par jour opération/E50"/>
    <x v="0"/>
    <x v="6"/>
    <n v="60000"/>
    <x v="7"/>
    <x v="0"/>
    <s v="01/071"/>
    <s v="Oui"/>
  </r>
  <r>
    <d v="2018-01-18T00:00:00"/>
    <s v="Frais de restauration  pour surveillance de 6 jours à raison de 3000 par jour/E50"/>
    <x v="0"/>
    <x v="6"/>
    <n v="18000"/>
    <x v="7"/>
    <x v="0"/>
    <s v="01/071"/>
    <s v="Oui"/>
  </r>
  <r>
    <d v="2018-01-18T00:00:00"/>
    <s v="Frais d'envoie de fond à E50 pour opération/ E50"/>
    <x v="8"/>
    <x v="4"/>
    <n v="4000"/>
    <x v="7"/>
    <x v="0"/>
    <s v="01/071"/>
    <s v="Oui"/>
  </r>
  <r>
    <d v="2018-01-18T00:00:00"/>
    <s v="Frais de location de 3 véhicules pour opération 2 jours/ Rens"/>
    <x v="1"/>
    <x v="6"/>
    <n v="170000"/>
    <x v="5"/>
    <x v="0"/>
    <s v="01/072"/>
    <s v="Oui"/>
  </r>
  <r>
    <d v="2018-01-18T00:00:00"/>
    <s v="Transport pour transfert de communication et OM/ Béatrice"/>
    <x v="1"/>
    <x v="4"/>
    <n v="200"/>
    <x v="6"/>
    <x v="0"/>
    <s v="01/073"/>
    <s v="Oui"/>
  </r>
  <r>
    <d v="2018-01-18T00:00:00"/>
    <s v="Transport pour la banque / Béatrice"/>
    <x v="1"/>
    <x v="4"/>
    <n v="2600"/>
    <x v="6"/>
    <x v="0"/>
    <s v="01/074"/>
    <s v="Oui"/>
  </r>
  <r>
    <d v="2018-01-18T00:00:00"/>
    <s v="Transport bureau-vridi-biétry-domicile/Privat"/>
    <x v="1"/>
    <x v="3"/>
    <n v="12000"/>
    <x v="3"/>
    <x v="0"/>
    <s v="01/075"/>
    <s v="Oui"/>
  </r>
  <r>
    <d v="2018-01-18T00:00:00"/>
    <s v="Transport domicile-bureau aller retour du 17 au 18 janvier/ Franck"/>
    <x v="1"/>
    <x v="3"/>
    <n v="10000"/>
    <x v="4"/>
    <x v="0"/>
    <s v="01/076"/>
    <s v="Oui"/>
  </r>
  <r>
    <d v="2018-01-18T00:00:00"/>
    <s v="Transport Abidjan pour opération du 18 au 19/Adama"/>
    <x v="1"/>
    <x v="2"/>
    <n v="40000"/>
    <x v="2"/>
    <x v="0"/>
    <s v="01/077"/>
    <s v="Oui"/>
  </r>
  <r>
    <d v="2018-01-18T00:00:00"/>
    <s v="Bonus média RTI1/Adama"/>
    <x v="4"/>
    <x v="2"/>
    <n v="50000"/>
    <x v="2"/>
    <x v="0"/>
    <s v="01/077"/>
    <s v="Oui"/>
  </r>
  <r>
    <d v="2018-01-18T00:00:00"/>
    <s v="Bonus média Radio CI/Adama"/>
    <x v="4"/>
    <x v="2"/>
    <n v="30000"/>
    <x v="2"/>
    <x v="0"/>
    <s v="01/077"/>
    <s v="Oui"/>
  </r>
  <r>
    <d v="2018-01-18T00:00:00"/>
    <s v="Transport pour opération- bureau-vridi hotel-UCT-domicile/Franck"/>
    <x v="1"/>
    <x v="6"/>
    <n v="38000"/>
    <x v="4"/>
    <x v="0"/>
    <s v="01/078"/>
    <s v="Oui"/>
  </r>
  <r>
    <d v="2018-01-18T00:00:00"/>
    <s v="Transport pour opération-bureau-vridi-UCT-bureau/Cyrille"/>
    <x v="1"/>
    <x v="6"/>
    <n v="18500"/>
    <x v="8"/>
    <x v="0"/>
    <s v="01/079"/>
    <s v="Oui"/>
  </r>
  <r>
    <d v="2018-01-18T00:00:00"/>
    <s v="Transport pour opération-bureau akwaba-vridi cité-UCT-bureau/ Jean-claude"/>
    <x v="1"/>
    <x v="6"/>
    <n v="15000"/>
    <x v="9"/>
    <x v="0"/>
    <s v="01/080"/>
    <s v="Oui"/>
  </r>
  <r>
    <d v="2018-01-18T00:00:00"/>
    <s v="Transport pour opération-bureau-vridi-UCT-bureau/Privat"/>
    <x v="1"/>
    <x v="6"/>
    <n v="24500"/>
    <x v="3"/>
    <x v="0"/>
    <s v="01/081"/>
    <s v="Oui"/>
  </r>
  <r>
    <d v="2018-01-19T00:00:00"/>
    <s v="Achat de fourniture de bureau: encre, clé USB, Trombonnes,blanco,stylos/Béatrice"/>
    <x v="3"/>
    <x v="4"/>
    <n v="41425"/>
    <x v="6"/>
    <x v="0"/>
    <s v="01/082"/>
    <s v="Oui"/>
  </r>
  <r>
    <d v="2018-01-19T00:00:00"/>
    <s v="Impression de 200 fiches d'enquête / Béatrice"/>
    <x v="3"/>
    <x v="4"/>
    <n v="5000"/>
    <x v="6"/>
    <x v="0"/>
    <s v="01/083"/>
    <s v="Oui"/>
  </r>
  <r>
    <d v="2018-01-19T00:00:00"/>
    <s v="Transport bureau-plateau-prima center-Marcory ste bernadette-plateau-bureau /Bureau"/>
    <x v="1"/>
    <x v="4"/>
    <n v="7600"/>
    <x v="6"/>
    <x v="0"/>
    <s v="01/084"/>
    <s v="Oui"/>
  </r>
  <r>
    <d v="2018-01-20T00:00:00"/>
    <s v="Location de 2 véhicules pour 2 jours soit 25000*2*2/ E50"/>
    <x v="1"/>
    <x v="6"/>
    <n v="100000"/>
    <x v="5"/>
    <x v="0"/>
    <s v="01/085"/>
    <s v="Oui"/>
  </r>
  <r>
    <d v="2018-01-22T00:00:00"/>
    <s v="Transport domicile bureau du 22 au 26 Jnavier/ E50"/>
    <x v="1"/>
    <x v="1"/>
    <n v="5000"/>
    <x v="7"/>
    <x v="0"/>
    <s v="01/086"/>
    <s v="Oui"/>
  </r>
  <r>
    <d v="2018-01-22T00:00:00"/>
    <s v="Frais de communication du 22 au 26/ Rens"/>
    <x v="5"/>
    <x v="5"/>
    <n v="10000"/>
    <x v="5"/>
    <x v="0"/>
    <s v="01/087"/>
    <s v="Oui"/>
  </r>
  <r>
    <d v="2018-01-22T00:00:00"/>
    <s v="Frais de communication du 22 au 26/ JC"/>
    <x v="5"/>
    <x v="1"/>
    <n v="5000"/>
    <x v="6"/>
    <x v="0"/>
    <s v="01/087"/>
    <s v="Oui"/>
  </r>
  <r>
    <d v="2018-01-22T00:00:00"/>
    <s v="Frais de communication du 22 au 26/ Adama"/>
    <x v="5"/>
    <x v="1"/>
    <n v="5000"/>
    <x v="2"/>
    <x v="0"/>
    <s v="01/087"/>
    <s v="Oui"/>
  </r>
  <r>
    <d v="2018-01-22T00:00:00"/>
    <s v="Frais de communication du 22 au 26/ Privat"/>
    <x v="5"/>
    <x v="1"/>
    <n v="5000"/>
    <x v="3"/>
    <x v="0"/>
    <s v="01/087"/>
    <s v="Oui"/>
  </r>
  <r>
    <d v="2018-01-22T00:00:00"/>
    <s v="Frais de communication du 22 au 26/ Franck"/>
    <x v="5"/>
    <x v="4"/>
    <n v="5000"/>
    <x v="4"/>
    <x v="0"/>
    <s v="01/087"/>
    <s v="Oui"/>
  </r>
  <r>
    <d v="2018-01-22T00:00:00"/>
    <s v="Frais de communication du 22 au 26/ Béatrice"/>
    <x v="5"/>
    <x v="4"/>
    <n v="5000"/>
    <x v="6"/>
    <x v="0"/>
    <s v="01/087"/>
    <s v="Oui"/>
  </r>
  <r>
    <d v="2018-01-22T00:00:00"/>
    <s v="Frais de communication du 22 au 26/ E50"/>
    <x v="5"/>
    <x v="1"/>
    <n v="5000"/>
    <x v="7"/>
    <x v="0"/>
    <s v="01/087"/>
    <s v="Oui"/>
  </r>
  <r>
    <d v="2018-01-22T00:00:00"/>
    <s v="Transport bureau UCT aller retour/ E50"/>
    <x v="1"/>
    <x v="1"/>
    <n v="8000"/>
    <x v="7"/>
    <x v="0"/>
    <s v="01/088"/>
    <s v="Oui"/>
  </r>
  <r>
    <d v="2018-01-22T00:00:00"/>
    <s v="Location de 2 véhicules pour 2 jours + carburant/ Rens"/>
    <x v="1"/>
    <x v="6"/>
    <n v="100000"/>
    <x v="5"/>
    <x v="0"/>
    <s v="01/089"/>
    <s v="Oui"/>
  </r>
  <r>
    <d v="2018-01-22T00:00:00"/>
    <s v="Achat de materiel: disque dure externe, lecteur carte mémoire, power bank/ Adama"/>
    <x v="6"/>
    <x v="6"/>
    <n v="179500"/>
    <x v="2"/>
    <x v="0"/>
    <s v="01/090"/>
    <s v="Oui"/>
  </r>
  <r>
    <d v="2018-01-22T00:00:00"/>
    <s v="Transport pour transfert d'unités/ Béatrice"/>
    <x v="1"/>
    <x v="4"/>
    <n v="200"/>
    <x v="6"/>
    <x v="0"/>
    <s v="01/091"/>
    <s v="Oui"/>
  </r>
  <r>
    <d v="2018-01-22T00:00:00"/>
    <s v="Transport domicile bureau du 22 au 23 Janvier/ Béatrice"/>
    <x v="1"/>
    <x v="4"/>
    <n v="5000"/>
    <x v="6"/>
    <x v="0"/>
    <s v="01/092"/>
    <s v="Oui"/>
  </r>
  <r>
    <d v="2018-01-22T00:00:00"/>
    <s v="Transport sur Mission abidjan du 22 au 26 /Nicolas"/>
    <x v="1"/>
    <x v="0"/>
    <n v="15000"/>
    <x v="10"/>
    <x v="0"/>
    <s v="01/093"/>
    <s v="Oui"/>
  </r>
  <r>
    <d v="2018-01-22T00:00:00"/>
    <s v="Restauration sur mission abidjan du 22 au 26 / Nicolas"/>
    <x v="0"/>
    <x v="0"/>
    <n v="40000"/>
    <x v="10"/>
    <x v="0"/>
    <s v="01/093"/>
    <s v="Oui"/>
  </r>
  <r>
    <d v="2018-01-23T00:00:00"/>
    <s v="Transport mission Abidjan du 23 au 27/ JC"/>
    <x v="1"/>
    <x v="1"/>
    <n v="15000"/>
    <x v="9"/>
    <x v="0"/>
    <s v="01/094"/>
    <s v="Oui"/>
  </r>
  <r>
    <d v="2018-01-23T00:00:00"/>
    <s v="Restauration mission Abidjan du 23 au 27/ JC"/>
    <x v="0"/>
    <x v="1"/>
    <n v="40000"/>
    <x v="9"/>
    <x v="0"/>
    <s v="01/094"/>
    <s v="Oui"/>
  </r>
  <r>
    <d v="2018-01-23T00:00:00"/>
    <s v="Transport UCT bureau du 23/ Cyrille"/>
    <x v="1"/>
    <x v="1"/>
    <n v="4400"/>
    <x v="8"/>
    <x v="0"/>
    <s v="01/095"/>
    <s v="Oui"/>
  </r>
  <r>
    <d v="2018-01-23T00:00:00"/>
    <s v="Transport du 24 /cyrille"/>
    <x v="1"/>
    <x v="1"/>
    <n v="6300"/>
    <x v="8"/>
    <x v="0"/>
    <s v="01/095"/>
    <s v="Oui"/>
  </r>
  <r>
    <d v="2018-01-23T00:00:00"/>
    <s v="Transport bureau UCT bureau hôtel du 25/cyrille"/>
    <x v="1"/>
    <x v="1"/>
    <n v="6200"/>
    <x v="8"/>
    <x v="0"/>
    <s v="01/095"/>
    <s v="Oui"/>
  </r>
  <r>
    <d v="2018-01-23T00:00:00"/>
    <s v="Transport bureau UCT bureau tribunal du 26/cyrille"/>
    <x v="1"/>
    <x v="1"/>
    <n v="9200"/>
    <x v="8"/>
    <x v="0"/>
    <s v="01/095"/>
    <s v="Oui"/>
  </r>
  <r>
    <d v="2018-01-23T00:00:00"/>
    <s v="Feeding du 23 /cyrille"/>
    <x v="0"/>
    <x v="1"/>
    <n v="5200"/>
    <x v="8"/>
    <x v="0"/>
    <s v="01/095"/>
    <s v="Oui"/>
  </r>
  <r>
    <d v="2018-01-23T00:00:00"/>
    <s v="Feeding du 24/cyrille"/>
    <x v="0"/>
    <x v="1"/>
    <n v="4500"/>
    <x v="8"/>
    <x v="0"/>
    <s v="01/095"/>
    <s v="Oui"/>
  </r>
  <r>
    <d v="2018-01-23T00:00:00"/>
    <s v="Feeding du 25 /cyrille"/>
    <x v="0"/>
    <x v="1"/>
    <n v="3800"/>
    <x v="8"/>
    <x v="0"/>
    <s v="01/095"/>
    <s v="Oui"/>
  </r>
  <r>
    <d v="2018-01-23T00:00:00"/>
    <s v="Feeding du 26 /cyrille"/>
    <x v="0"/>
    <x v="1"/>
    <n v="9600"/>
    <x v="8"/>
    <x v="0"/>
    <s v="01/095"/>
    <s v="Oui"/>
  </r>
  <r>
    <d v="2018-01-23T00:00:00"/>
    <s v="Feeding du 27 /cyrille"/>
    <x v="0"/>
    <x v="1"/>
    <n v="5300"/>
    <x v="8"/>
    <x v="0"/>
    <s v="01/095"/>
    <s v="Oui"/>
  </r>
  <r>
    <d v="2018-01-23T00:00:00"/>
    <s v="Transport  du 27/cyrille"/>
    <x v="1"/>
    <x v="1"/>
    <n v="5900"/>
    <x v="8"/>
    <x v="0"/>
    <s v="01/095"/>
    <s v="Oui"/>
  </r>
  <r>
    <d v="2018-01-23T00:00:00"/>
    <s v="Transport  du 28/cyrille"/>
    <x v="1"/>
    <x v="1"/>
    <n v="5600"/>
    <x v="8"/>
    <x v="0"/>
    <s v="01/095"/>
    <s v="Oui"/>
  </r>
  <r>
    <d v="2018-01-23T00:00:00"/>
    <s v="Feeding du 28 /cyrille"/>
    <x v="0"/>
    <x v="1"/>
    <n v="5200"/>
    <x v="8"/>
    <x v="0"/>
    <s v="01/095"/>
    <s v="Oui"/>
  </r>
  <r>
    <d v="2018-01-23T00:00:00"/>
    <s v="Transport  du 29/cyrille"/>
    <x v="1"/>
    <x v="1"/>
    <n v="400"/>
    <x v="8"/>
    <x v="0"/>
    <s v="01/095"/>
    <s v="Oui"/>
  </r>
  <r>
    <d v="2018-01-23T00:00:00"/>
    <s v="Feeding du 29/cyrille"/>
    <x v="0"/>
    <x v="1"/>
    <n v="9240"/>
    <x v="8"/>
    <x v="0"/>
    <s v="01/095"/>
    <s v="Oui"/>
  </r>
  <r>
    <d v="2018-01-23T00:00:00"/>
    <s v="Frais d'internet bureau /Béatrice"/>
    <x v="9"/>
    <x v="4"/>
    <n v="29000"/>
    <x v="6"/>
    <x v="0"/>
    <s v="01/096"/>
    <s v="Oui"/>
  </r>
  <r>
    <d v="2018-01-23T00:00:00"/>
    <s v="Transport pour la banque / Béatrice"/>
    <x v="1"/>
    <x v="4"/>
    <n v="2600"/>
    <x v="6"/>
    <x v="0"/>
    <s v="01/097"/>
    <s v="Oui"/>
  </r>
  <r>
    <d v="2018-01-23T00:00:00"/>
    <s v="Frais de communication /cyrille"/>
    <x v="5"/>
    <x v="1"/>
    <n v="5000"/>
    <x v="8"/>
    <x v="0"/>
    <s v="01/098"/>
    <s v="Oui"/>
  </r>
  <r>
    <d v="2018-01-25T00:00:00"/>
    <s v="Frais de carburant et consultation 2 prevenus pour l'opération/ Rens"/>
    <x v="1"/>
    <x v="6"/>
    <n v="70000"/>
    <x v="5"/>
    <x v="0"/>
    <s v="01/099"/>
    <s v="Oui"/>
  </r>
  <r>
    <d v="2018-01-25T00:00:00"/>
    <s v="Frais de consultation 2 prevenus pour l'opération/ Rens"/>
    <x v="10"/>
    <x v="6"/>
    <n v="50000"/>
    <x v="5"/>
    <x v="0"/>
    <s v="01/099"/>
    <s v="Oui"/>
  </r>
  <r>
    <d v="2018-01-25T00:00:00"/>
    <s v="Transport pour opération/Franck"/>
    <x v="1"/>
    <x v="6"/>
    <n v="40000"/>
    <x v="4"/>
    <x v="0"/>
    <s v="01/100"/>
    <s v="Oui"/>
  </r>
  <r>
    <d v="2018-01-25T00:00:00"/>
    <s v="Frais de déplacement du trophé de l'opération/ Adama"/>
    <x v="1"/>
    <x v="6"/>
    <n v="20000"/>
    <x v="2"/>
    <x v="0"/>
    <s v="01/101"/>
    <s v="Oui"/>
  </r>
  <r>
    <d v="2018-01-25T00:00:00"/>
    <s v="Transport course opération/ Privat"/>
    <x v="1"/>
    <x v="6"/>
    <n v="30000"/>
    <x v="3"/>
    <x v="0"/>
    <s v="01/102"/>
    <s v="Oui"/>
  </r>
  <r>
    <d v="2018-01-25T00:00:00"/>
    <s v="Achat d'un disque dure pour opération/JC"/>
    <x v="6"/>
    <x v="6"/>
    <n v="69000"/>
    <x v="9"/>
    <x v="0"/>
    <s v="01/103"/>
    <s v="Oui"/>
  </r>
  <r>
    <d v="2018-01-25T00:00:00"/>
    <s v="Frais de visa / Nicolas"/>
    <x v="2"/>
    <x v="0"/>
    <n v="39000"/>
    <x v="10"/>
    <x v="0"/>
    <s v="01/104"/>
    <s v="Oui"/>
  </r>
  <r>
    <d v="2018-01-26T00:00:00"/>
    <s v="Transport bureau direction générale de la police pour visa / Nicolas"/>
    <x v="1"/>
    <x v="0"/>
    <n v="5000"/>
    <x v="10"/>
    <x v="0"/>
    <s v="01/105"/>
    <s v="Oui"/>
  </r>
  <r>
    <d v="2018-01-26T00:00:00"/>
    <s v="Frais de photocopie documents opération /Nicolas"/>
    <x v="3"/>
    <x v="4"/>
    <n v="30000"/>
    <x v="10"/>
    <x v="0"/>
    <s v="01/106"/>
    <s v="Oui"/>
  </r>
  <r>
    <d v="2018-01-26T00:00:00"/>
    <s v="Frais d'evoie western union / Béatrice"/>
    <x v="8"/>
    <x v="4"/>
    <n v="29900"/>
    <x v="6"/>
    <x v="0"/>
    <s v="01/107"/>
    <s v="Oui"/>
  </r>
  <r>
    <d v="2018-01-26T00:00:00"/>
    <s v="Transport pour transfert western union / Béatrice"/>
    <x v="1"/>
    <x v="4"/>
    <n v="1300"/>
    <x v="6"/>
    <x v="0"/>
    <s v="01/108"/>
    <s v="Oui"/>
  </r>
  <r>
    <d v="2018-01-26T00:00:00"/>
    <s v="Transport domicile bureau du 26 / Béatrice"/>
    <x v="1"/>
    <x v="4"/>
    <n v="2500"/>
    <x v="6"/>
    <x v="0"/>
    <s v="01/109"/>
    <s v="Oui"/>
  </r>
  <r>
    <d v="2018-01-26T00:00:00"/>
    <s v="Transport domicile-uct du 24 au 26 /Privat"/>
    <x v="1"/>
    <x v="3"/>
    <n v="32000"/>
    <x v="3"/>
    <x v="0"/>
    <s v="01/110"/>
    <s v="Oui"/>
  </r>
  <r>
    <d v="2018-01-26T00:00:00"/>
    <s v="Transport domicile bureau du 26 / Adama"/>
    <x v="1"/>
    <x v="2"/>
    <n v="2600"/>
    <x v="2"/>
    <x v="0"/>
    <s v="01/111"/>
    <s v="Oui"/>
  </r>
  <r>
    <d v="2018-01-26T00:00:00"/>
    <s v="Food allowence pour garde chez Tony du 19/ Adama"/>
    <x v="0"/>
    <x v="6"/>
    <n v="6000"/>
    <x v="2"/>
    <x v="0"/>
    <s v="01/112"/>
    <s v="Oui"/>
  </r>
  <r>
    <d v="2018-01-26T00:00:00"/>
    <s v="Transport domicileboulevard antananarivo-uct du 20 aller retour/ Adama"/>
    <x v="1"/>
    <x v="6"/>
    <n v="10000"/>
    <x v="2"/>
    <x v="0"/>
    <s v="01/113"/>
    <s v="Oui"/>
  </r>
  <r>
    <d v="2018-01-26T00:00:00"/>
    <s v="Transport domicile-uct du 22 aller retour/ Adama"/>
    <x v="1"/>
    <x v="2"/>
    <n v="4500"/>
    <x v="2"/>
    <x v="0"/>
    <s v="01/114"/>
    <s v="Oui"/>
  </r>
  <r>
    <d v="2018-01-26T00:00:00"/>
    <s v="Transport domicile cap sud-uct du 23/ Adama"/>
    <x v="1"/>
    <x v="6"/>
    <n v="15500"/>
    <x v="2"/>
    <x v="0"/>
    <s v="01/115"/>
    <s v="Oui"/>
  </r>
  <r>
    <d v="2018-01-26T00:00:00"/>
    <s v="Transport domicile uct du 24 aller retour/ Adama"/>
    <x v="1"/>
    <x v="6"/>
    <n v="9000"/>
    <x v="2"/>
    <x v="0"/>
    <s v="01/116"/>
    <s v="Oui"/>
  </r>
  <r>
    <d v="2018-01-26T00:00:00"/>
    <s v="Transport domicile uct du 25 aller retour/ Adama"/>
    <x v="1"/>
    <x v="6"/>
    <n v="9000"/>
    <x v="2"/>
    <x v="0"/>
    <s v="01/117"/>
    <s v="Oui"/>
  </r>
  <r>
    <d v="2018-01-26T00:00:00"/>
    <s v="Frais d'impression documents du 19 au 20 janvier/Cyrille"/>
    <x v="1"/>
    <x v="6"/>
    <n v="15300"/>
    <x v="8"/>
    <x v="0"/>
    <s v="01/118"/>
    <s v="Oui"/>
  </r>
  <r>
    <d v="2018-01-26T00:00:00"/>
    <s v="Solde des Frais de déplacement et replacement de trophée de l'opération/Adama"/>
    <x v="1"/>
    <x v="6"/>
    <n v="13000"/>
    <x v="2"/>
    <x v="0"/>
    <s v="01/119"/>
    <s v="Oui"/>
  </r>
  <r>
    <d v="2018-01-26T00:00:00"/>
    <s v="Frais d'impression de documents pour l'opération/ JC"/>
    <x v="3"/>
    <x v="4"/>
    <n v="184965"/>
    <x v="9"/>
    <x v="0"/>
    <s v="01/120"/>
    <s v="Oui"/>
  </r>
  <r>
    <d v="2018-01-27T00:00:00"/>
    <s v="Frais d'envoie de disque dure par DHL/ JC"/>
    <x v="8"/>
    <x v="4"/>
    <n v="75000"/>
    <x v="9"/>
    <x v="0"/>
    <s v="01/121"/>
    <s v="Oui"/>
  </r>
  <r>
    <d v="2018-01-28T00:00:00"/>
    <s v="Frais de restauration mission Abidjan du 28 au 31 janvier / JC"/>
    <x v="0"/>
    <x v="5"/>
    <n v="32000"/>
    <x v="9"/>
    <x v="0"/>
    <s v="01/122"/>
    <s v="Oui"/>
  </r>
  <r>
    <d v="2018-01-28T00:00:00"/>
    <s v="Frais de Transport mission Abidjan du 28 au 31 janvier / JC"/>
    <x v="1"/>
    <x v="5"/>
    <n v="12000"/>
    <x v="9"/>
    <x v="0"/>
    <s v="01/122"/>
    <s v="Oui"/>
  </r>
  <r>
    <d v="2018-01-29T00:00:00"/>
    <s v="Transport koumassi yopougon/ E50"/>
    <x v="1"/>
    <x v="1"/>
    <n v="4000"/>
    <x v="7"/>
    <x v="0"/>
    <s v="01/123"/>
    <s v="Oui"/>
  </r>
  <r>
    <d v="2018-01-29T00:00:00"/>
    <s v="Transport domicile bureau-cible koumassi / Adama"/>
    <x v="1"/>
    <x v="6"/>
    <n v="5300"/>
    <x v="2"/>
    <x v="0"/>
    <s v="01/124"/>
    <s v="Oui"/>
  </r>
  <r>
    <d v="2018-01-29T00:00:00"/>
    <s v="Transport Abidjan du 01 au 13 Janvier pour opération/ Rens"/>
    <x v="1"/>
    <x v="6"/>
    <n v="120000"/>
    <x v="5"/>
    <x v="0"/>
    <s v="01/125"/>
    <s v="Oui"/>
  </r>
  <r>
    <d v="2018-01-29T00:00:00"/>
    <s v="Téléphone Abidjan du 01 au 13 Janvier pour opération / Rens"/>
    <x v="5"/>
    <x v="6"/>
    <n v="15000"/>
    <x v="5"/>
    <x v="0"/>
    <s v="01/125"/>
    <s v="Oui"/>
  </r>
  <r>
    <d v="2018-01-29T00:00:00"/>
    <s v="Transport pour la banque avec JC / Béatrice"/>
    <x v="1"/>
    <x v="4"/>
    <n v="3200"/>
    <x v="6"/>
    <x v="0"/>
    <s v="01/126"/>
    <s v="Oui"/>
  </r>
  <r>
    <d v="2018-01-29T00:00:00"/>
    <s v="Transport bureau-UCT aller retour / Cyrille"/>
    <x v="1"/>
    <x v="1"/>
    <n v="8000"/>
    <x v="8"/>
    <x v="0"/>
    <s v="01/127"/>
    <s v="Oui"/>
  </r>
  <r>
    <d v="2018-01-29T00:00:00"/>
    <s v="Remboursement frais de réliure de documents de l'opération/JC"/>
    <x v="3"/>
    <x v="4"/>
    <n v="5900"/>
    <x v="9"/>
    <x v="0"/>
    <s v="01/128"/>
    <s v="Oui"/>
  </r>
  <r>
    <d v="2018-01-29T00:00:00"/>
    <s v="Remboursement achat de cartouche d'encre pour Emma/ JC"/>
    <x v="3"/>
    <x v="4"/>
    <n v="25000"/>
    <x v="9"/>
    <x v="0"/>
    <s v="01/129"/>
    <s v="Oui"/>
  </r>
  <r>
    <d v="2018-01-29T00:00:00"/>
    <s v="Transport domicile bureau aller retour du 29 au 02 Févr / Béatrice"/>
    <x v="1"/>
    <x v="4"/>
    <n v="12500"/>
    <x v="6"/>
    <x v="0"/>
    <s v="01/130"/>
    <s v="Oui"/>
  </r>
  <r>
    <d v="2018-01-29T00:00:00"/>
    <s v="Transport domicile bureau aller retour du 29 au 02 Févr / Franck"/>
    <x v="1"/>
    <x v="3"/>
    <n v="7000"/>
    <x v="4"/>
    <x v="0"/>
    <s v="01/131"/>
    <s v="Oui"/>
  </r>
  <r>
    <d v="2018-01-29T00:00:00"/>
    <s v="Frais de communication du 29 au 02 Fév / Rens"/>
    <x v="5"/>
    <x v="5"/>
    <n v="10000"/>
    <x v="5"/>
    <x v="0"/>
    <s v="01/132"/>
    <s v="Oui"/>
  </r>
  <r>
    <d v="2018-01-29T00:00:00"/>
    <s v="Frais de communication du 29 au 02 Fév /Nicolas"/>
    <x v="5"/>
    <x v="0"/>
    <n v="5000"/>
    <x v="10"/>
    <x v="0"/>
    <s v="01/132"/>
    <s v="Oui"/>
  </r>
  <r>
    <d v="2018-01-29T00:00:00"/>
    <s v="Frais de communication du 29 au 02 Fév / JC"/>
    <x v="5"/>
    <x v="5"/>
    <n v="5000"/>
    <x v="6"/>
    <x v="0"/>
    <s v="01/132"/>
    <s v="Oui"/>
  </r>
  <r>
    <d v="2018-01-29T00:00:00"/>
    <s v="Frais de communication du 29 au 02 Fév /Cyrille"/>
    <x v="5"/>
    <x v="1"/>
    <n v="5000"/>
    <x v="8"/>
    <x v="0"/>
    <s v="01/132"/>
    <s v="Oui"/>
  </r>
  <r>
    <d v="2018-01-29T00:00:00"/>
    <s v="Frais de communication du 29 au 02 Fév / Adama"/>
    <x v="5"/>
    <x v="2"/>
    <n v="5000"/>
    <x v="2"/>
    <x v="0"/>
    <s v="01/132"/>
    <s v="Oui"/>
  </r>
  <r>
    <d v="2018-01-29T00:00:00"/>
    <s v="Frais de communication du 29 au 02 Fév /Franck"/>
    <x v="5"/>
    <x v="3"/>
    <n v="5000"/>
    <x v="4"/>
    <x v="0"/>
    <s v="01/132"/>
    <s v="Oui"/>
  </r>
  <r>
    <d v="2018-01-29T00:00:00"/>
    <s v="Frais de communication du 29 au 02 Fév /privat"/>
    <x v="5"/>
    <x v="3"/>
    <n v="5000"/>
    <x v="3"/>
    <x v="0"/>
    <s v="01/132"/>
    <s v="Oui"/>
  </r>
  <r>
    <d v="2018-01-29T00:00:00"/>
    <s v="Frais de communication du 29 au 02 Fév / Béatrice"/>
    <x v="5"/>
    <x v="4"/>
    <n v="5000"/>
    <x v="6"/>
    <x v="0"/>
    <s v="01/132"/>
    <s v="Oui"/>
  </r>
  <r>
    <d v="2018-01-29T00:00:00"/>
    <s v="Frais de communication du 29 au 02 Fév /E50"/>
    <x v="5"/>
    <x v="1"/>
    <n v="5000"/>
    <x v="7"/>
    <x v="0"/>
    <s v="01/132"/>
    <s v="Oui"/>
  </r>
  <r>
    <d v="2018-01-29T00:00:00"/>
    <s v="Transport domicile bureau aller retour du 29 au 02 Févr /Privat"/>
    <x v="1"/>
    <x v="3"/>
    <n v="15000"/>
    <x v="3"/>
    <x v="0"/>
    <s v="01/133"/>
    <s v="Oui"/>
  </r>
  <r>
    <d v="2018-01-30T00:00:00"/>
    <s v="Transport adjamé UCT domicile/ Privat"/>
    <x v="1"/>
    <x v="3"/>
    <n v="6500"/>
    <x v="3"/>
    <x v="0"/>
    <s v="01/134"/>
    <s v="Oui"/>
  </r>
  <r>
    <d v="2018-01-30T00:00:00"/>
    <s v="Achat d'un téléphone pour opération/Cyrille"/>
    <x v="6"/>
    <x v="1"/>
    <n v="50000"/>
    <x v="8"/>
    <x v="0"/>
    <s v="01/135"/>
    <s v="Oui"/>
  </r>
  <r>
    <d v="2018-01-30T00:00:00"/>
    <s v="Transport pour achat du téléphone/ Cyrille"/>
    <x v="1"/>
    <x v="1"/>
    <n v="6000"/>
    <x v="8"/>
    <x v="0"/>
    <s v="01/135"/>
    <s v="Oui"/>
  </r>
  <r>
    <d v="2018-01-30T00:00:00"/>
    <s v="Transport mission Abidjan du 30 au 02 Février/ Cyrille"/>
    <x v="1"/>
    <x v="1"/>
    <n v="17000"/>
    <x v="8"/>
    <x v="0"/>
    <s v="01/137"/>
    <s v="Oui"/>
  </r>
  <r>
    <d v="2018-01-30T00:00:00"/>
    <s v="Frais de restauration mission du 30 au 02 Février/ Cyrille"/>
    <x v="0"/>
    <x v="1"/>
    <n v="24000"/>
    <x v="8"/>
    <x v="0"/>
    <s v="01/137"/>
    <s v="Oui"/>
  </r>
  <r>
    <d v="2018-01-30T00:00:00"/>
    <s v="Transport domicile cible koumassi aller retour du 29 au 02 Févr /Adama"/>
    <x v="1"/>
    <x v="2"/>
    <n v="11000"/>
    <x v="2"/>
    <x v="0"/>
    <s v="01/138"/>
    <s v="Oui"/>
  </r>
  <r>
    <d v="2018-01-30T00:00:00"/>
    <s v="Transport domicile bureau du  29 au 30 /E50"/>
    <x v="1"/>
    <x v="1"/>
    <n v="1000"/>
    <x v="7"/>
    <x v="0"/>
    <s v="01/139"/>
    <s v="Oui"/>
  </r>
  <r>
    <d v="2018-01-30T00:00:00"/>
    <s v="Transport domicile cible koumassi aller retour / E50"/>
    <x v="1"/>
    <x v="1"/>
    <n v="32000"/>
    <x v="7"/>
    <x v="0"/>
    <s v="01/140"/>
    <s v="Oui"/>
  </r>
  <r>
    <d v="2018-01-30T00:00:00"/>
    <s v="Transport bureau super-marché/ Béatrice"/>
    <x v="1"/>
    <x v="4"/>
    <n v="500"/>
    <x v="6"/>
    <x v="0"/>
    <s v="01/141"/>
    <s v="Oui"/>
  </r>
  <r>
    <d v="2018-01-30T00:00:00"/>
    <s v="Achat de produits d'entretien bureau / Béatrice"/>
    <x v="3"/>
    <x v="4"/>
    <n v="14400"/>
    <x v="6"/>
    <x v="0"/>
    <s v="01/142"/>
    <s v="Oui"/>
  </r>
  <r>
    <d v="2018-01-30T00:00:00"/>
    <s v="Achat d'un cable pour ordinateur/ Franck"/>
    <x v="3"/>
    <x v="4"/>
    <n v="3000"/>
    <x v="4"/>
    <x v="0"/>
    <s v="01/143"/>
    <s v="Oui"/>
  </r>
  <r>
    <d v="2018-01-31T00:00:00"/>
    <s v="Transport gare de bassam bolloré/ Béatrice"/>
    <x v="1"/>
    <x v="4"/>
    <n v="1000"/>
    <x v="6"/>
    <x v="0"/>
    <s v="01/144"/>
    <s v="Oui"/>
  </r>
  <r>
    <d v="2018-01-31T00:00:00"/>
    <s v="Transport koumassi marché/Nicolas"/>
    <x v="1"/>
    <x v="0"/>
    <n v="5000"/>
    <x v="10"/>
    <x v="0"/>
    <s v="01/147"/>
    <s v="Oui"/>
  </r>
  <r>
    <d v="2018-01-31T00:00:00"/>
    <s v="Transport mission abidjan du 27 au 02 fév/Nicolas"/>
    <x v="1"/>
    <x v="0"/>
    <n v="21000"/>
    <x v="10"/>
    <x v="0"/>
    <s v="01/148"/>
    <s v="Oui"/>
  </r>
  <r>
    <d v="2018-01-31T00:00:00"/>
    <s v="Feeding mission abidjan du 27 au 02 fév/Nicolas"/>
    <x v="0"/>
    <x v="0"/>
    <n v="56000"/>
    <x v="10"/>
    <x v="0"/>
    <s v="01/148"/>
    <s v="Oui"/>
  </r>
  <r>
    <d v="2018-01-31T00:00:00"/>
    <s v="Transport bureau UCT adjamé bureau/ Cyrille"/>
    <x v="1"/>
    <x v="6"/>
    <n v="7500"/>
    <x v="8"/>
    <x v="0"/>
    <s v="01/149"/>
    <s v="Oui"/>
  </r>
  <r>
    <d v="2018-01-31T00:00:00"/>
    <s v="Achat d'un cableà disque dure/ Cyrille"/>
    <x v="3"/>
    <x v="4"/>
    <n v="9900"/>
    <x v="8"/>
    <x v="0"/>
    <s v="01/149"/>
    <s v="Oui"/>
  </r>
  <r>
    <d v="2018-01-31T00:00:00"/>
    <s v="Work compensation janvier / femme de ménage"/>
    <x v="11"/>
    <x v="5"/>
    <n v="85000"/>
    <x v="5"/>
    <x v="0"/>
    <s v="01/150"/>
    <s v="Oui"/>
  </r>
  <r>
    <d v="2018-01-31T00:00:00"/>
    <s v="Work compensation janvier+ bonus heure/ Franck"/>
    <x v="11"/>
    <x v="5"/>
    <n v="260000"/>
    <x v="5"/>
    <x v="0"/>
    <s v="01/151"/>
    <s v="Oui"/>
  </r>
  <r>
    <d v="2018-01-31T00:00:00"/>
    <s v="Work compensation janvier + bonus heure/ Privat"/>
    <x v="11"/>
    <x v="5"/>
    <n v="260000"/>
    <x v="5"/>
    <x v="0"/>
    <s v="01/152"/>
    <s v="Oui"/>
  </r>
  <r>
    <d v="2018-01-31T00:00:00"/>
    <s v="Work compensation janvier / E50"/>
    <x v="11"/>
    <x v="5"/>
    <n v="180000"/>
    <x v="5"/>
    <x v="0"/>
    <s v="01/153"/>
    <s v="Oui"/>
  </r>
  <r>
    <d v="2018-01-31T00:00:00"/>
    <s v="Frais bancaires janvier 2018"/>
    <x v="12"/>
    <x v="4"/>
    <n v="11251"/>
    <x v="11"/>
    <x v="0"/>
    <s v="12/235"/>
    <s v="Oui"/>
  </r>
  <r>
    <m/>
    <m/>
    <x v="13"/>
    <x v="7"/>
    <m/>
    <x v="12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3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J23" firstHeaderRow="1" firstDataRow="2" firstDataCol="1"/>
  <pivotFields count="9">
    <pivotField showAll="0"/>
    <pivotField showAll="0"/>
    <pivotField axis="axisRow" showAll="0">
      <items count="18">
        <item x="12"/>
        <item x="4"/>
        <item x="6"/>
        <item x="9"/>
        <item x="10"/>
        <item x="3"/>
        <item x="11"/>
        <item m="1" x="15"/>
        <item m="1" x="14"/>
        <item x="5"/>
        <item m="1" x="16"/>
        <item x="1"/>
        <item x="2"/>
        <item x="0"/>
        <item x="13"/>
        <item x="7"/>
        <item x="8"/>
        <item t="default"/>
      </items>
    </pivotField>
    <pivotField axis="axisCol" showAll="0">
      <items count="9">
        <item x="0"/>
        <item x="1"/>
        <item x="3"/>
        <item x="5"/>
        <item x="2"/>
        <item x="4"/>
        <item x="6"/>
        <item x="7"/>
        <item t="default"/>
      </items>
    </pivotField>
    <pivotField dataField="1" showAll="0"/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</pivotFields>
  <rowFields count="2">
    <field x="6"/>
    <field x="2"/>
  </rowFields>
  <rowItems count="19">
    <i>
      <x/>
    </i>
    <i r="1">
      <x v="13"/>
    </i>
    <i>
      <x v="1"/>
    </i>
    <i r="1">
      <x v="14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1"/>
    </i>
    <i r="1">
      <x v="12"/>
    </i>
    <i r="1">
      <x v="13"/>
    </i>
    <i r="1">
      <x v="15"/>
    </i>
    <i r="1">
      <x v="16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4"/>
  <sheetViews>
    <sheetView workbookViewId="0">
      <selection activeCell="F3" sqref="F3"/>
    </sheetView>
  </sheetViews>
  <sheetFormatPr baseColWidth="10" defaultRowHeight="12.75" x14ac:dyDescent="0.2"/>
  <cols>
    <col min="1" max="1" width="11.42578125" style="3"/>
    <col min="2" max="2" width="66.140625" style="3" customWidth="1"/>
    <col min="3" max="3" width="19.140625" style="3" customWidth="1"/>
    <col min="4" max="4" width="25.5703125" style="3" customWidth="1"/>
    <col min="5" max="5" width="12.5703125" style="30" customWidth="1"/>
    <col min="6" max="6" width="10" style="31" customWidth="1"/>
    <col min="7" max="7" width="10" style="3" customWidth="1"/>
    <col min="8" max="8" width="9.5703125" style="3" bestFit="1" customWidth="1"/>
    <col min="9" max="9" width="10.7109375" style="32" customWidth="1"/>
    <col min="10" max="16384" width="11.42578125" style="3"/>
  </cols>
  <sheetData>
    <row r="1" spans="1:9" s="17" customFormat="1" x14ac:dyDescent="0.2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5" t="s">
        <v>5</v>
      </c>
      <c r="G1" s="13" t="s">
        <v>6</v>
      </c>
      <c r="H1" s="13" t="s">
        <v>7</v>
      </c>
      <c r="I1" s="16" t="s">
        <v>8</v>
      </c>
    </row>
    <row r="2" spans="1:9" ht="14.25" customHeight="1" x14ac:dyDescent="0.2">
      <c r="A2" s="6">
        <v>43101</v>
      </c>
      <c r="B2" s="7" t="s">
        <v>235</v>
      </c>
      <c r="C2" s="18" t="s">
        <v>25</v>
      </c>
      <c r="D2" s="9" t="s">
        <v>236</v>
      </c>
      <c r="E2" s="8">
        <v>5250</v>
      </c>
      <c r="F2" s="19" t="s">
        <v>237</v>
      </c>
      <c r="G2" s="20" t="s">
        <v>465</v>
      </c>
      <c r="H2" s="4" t="s">
        <v>32</v>
      </c>
      <c r="I2" s="21" t="s">
        <v>8</v>
      </c>
    </row>
    <row r="3" spans="1:9" s="27" customFormat="1" x14ac:dyDescent="0.2">
      <c r="A3" s="6">
        <v>43101</v>
      </c>
      <c r="B3" s="45" t="s">
        <v>470</v>
      </c>
      <c r="C3" s="45" t="s">
        <v>25</v>
      </c>
      <c r="D3" s="45" t="s">
        <v>13</v>
      </c>
      <c r="E3" s="46">
        <v>-41000</v>
      </c>
      <c r="F3" s="47" t="s">
        <v>451</v>
      </c>
      <c r="G3" s="20" t="s">
        <v>11</v>
      </c>
      <c r="H3" s="4" t="s">
        <v>471</v>
      </c>
      <c r="I3" s="21" t="s">
        <v>8</v>
      </c>
    </row>
    <row r="4" spans="1:9" x14ac:dyDescent="0.2">
      <c r="A4" s="6">
        <v>43101</v>
      </c>
      <c r="B4" s="7" t="s">
        <v>235</v>
      </c>
      <c r="C4" s="18" t="s">
        <v>25</v>
      </c>
      <c r="D4" s="9" t="s">
        <v>236</v>
      </c>
      <c r="E4" s="8">
        <v>1250</v>
      </c>
      <c r="F4" s="19" t="s">
        <v>237</v>
      </c>
      <c r="G4" s="20" t="s">
        <v>465</v>
      </c>
      <c r="H4" s="4" t="s">
        <v>32</v>
      </c>
      <c r="I4" s="21" t="s">
        <v>8</v>
      </c>
    </row>
    <row r="5" spans="1:9" x14ac:dyDescent="0.2">
      <c r="A5" s="6">
        <v>43101</v>
      </c>
      <c r="B5" s="7" t="s">
        <v>235</v>
      </c>
      <c r="C5" s="18" t="s">
        <v>25</v>
      </c>
      <c r="D5" s="9" t="s">
        <v>236</v>
      </c>
      <c r="E5" s="8">
        <v>4500</v>
      </c>
      <c r="F5" s="19" t="s">
        <v>237</v>
      </c>
      <c r="G5" s="20" t="s">
        <v>465</v>
      </c>
      <c r="H5" s="4" t="s">
        <v>32</v>
      </c>
      <c r="I5" s="21" t="s">
        <v>8</v>
      </c>
    </row>
    <row r="6" spans="1:9" x14ac:dyDescent="0.2">
      <c r="A6" s="6">
        <v>43101</v>
      </c>
      <c r="B6" s="7" t="s">
        <v>235</v>
      </c>
      <c r="C6" s="18" t="s">
        <v>25</v>
      </c>
      <c r="D6" s="9" t="s">
        <v>236</v>
      </c>
      <c r="E6" s="8">
        <v>5000</v>
      </c>
      <c r="F6" s="19" t="s">
        <v>237</v>
      </c>
      <c r="G6" s="20" t="s">
        <v>465</v>
      </c>
      <c r="H6" s="4" t="s">
        <v>32</v>
      </c>
      <c r="I6" s="21" t="s">
        <v>8</v>
      </c>
    </row>
    <row r="7" spans="1:9" x14ac:dyDescent="0.2">
      <c r="A7" s="6">
        <v>43103</v>
      </c>
      <c r="B7" s="7" t="s">
        <v>235</v>
      </c>
      <c r="C7" s="18" t="s">
        <v>25</v>
      </c>
      <c r="D7" s="9" t="s">
        <v>236</v>
      </c>
      <c r="E7" s="8">
        <v>850</v>
      </c>
      <c r="F7" s="19" t="s">
        <v>237</v>
      </c>
      <c r="G7" s="20" t="s">
        <v>465</v>
      </c>
      <c r="H7" s="4" t="s">
        <v>32</v>
      </c>
      <c r="I7" s="21" t="s">
        <v>8</v>
      </c>
    </row>
    <row r="8" spans="1:9" x14ac:dyDescent="0.2">
      <c r="A8" s="6">
        <v>43101</v>
      </c>
      <c r="B8" s="7" t="s">
        <v>179</v>
      </c>
      <c r="C8" s="18" t="s">
        <v>12</v>
      </c>
      <c r="D8" s="9" t="s">
        <v>18</v>
      </c>
      <c r="E8" s="8">
        <v>4000</v>
      </c>
      <c r="F8" s="19" t="s">
        <v>19</v>
      </c>
      <c r="G8" s="20" t="s">
        <v>465</v>
      </c>
      <c r="H8" s="4" t="s">
        <v>33</v>
      </c>
      <c r="I8" s="21" t="s">
        <v>8</v>
      </c>
    </row>
    <row r="9" spans="1:9" x14ac:dyDescent="0.2">
      <c r="A9" s="6">
        <v>43102</v>
      </c>
      <c r="B9" s="7" t="s">
        <v>180</v>
      </c>
      <c r="C9" s="18" t="s">
        <v>12</v>
      </c>
      <c r="D9" s="9" t="s">
        <v>18</v>
      </c>
      <c r="E9" s="8">
        <v>4000</v>
      </c>
      <c r="F9" s="19" t="s">
        <v>19</v>
      </c>
      <c r="G9" s="20" t="s">
        <v>465</v>
      </c>
      <c r="H9" s="4" t="s">
        <v>34</v>
      </c>
      <c r="I9" s="21" t="s">
        <v>8</v>
      </c>
    </row>
    <row r="10" spans="1:9" x14ac:dyDescent="0.2">
      <c r="A10" s="6">
        <v>43102</v>
      </c>
      <c r="B10" s="7" t="s">
        <v>205</v>
      </c>
      <c r="C10" s="18" t="s">
        <v>12</v>
      </c>
      <c r="D10" s="9" t="s">
        <v>15</v>
      </c>
      <c r="E10" s="8">
        <v>21500</v>
      </c>
      <c r="F10" s="19" t="s">
        <v>16</v>
      </c>
      <c r="G10" s="20" t="s">
        <v>465</v>
      </c>
      <c r="H10" s="4" t="s">
        <v>35</v>
      </c>
      <c r="I10" s="21" t="s">
        <v>8</v>
      </c>
    </row>
    <row r="11" spans="1:9" x14ac:dyDescent="0.2">
      <c r="A11" s="6">
        <v>43103</v>
      </c>
      <c r="B11" s="7" t="s">
        <v>181</v>
      </c>
      <c r="C11" s="18" t="s">
        <v>12</v>
      </c>
      <c r="D11" s="9" t="s">
        <v>18</v>
      </c>
      <c r="E11" s="8">
        <v>4000</v>
      </c>
      <c r="F11" s="19" t="s">
        <v>19</v>
      </c>
      <c r="G11" s="20" t="s">
        <v>465</v>
      </c>
      <c r="H11" s="4" t="s">
        <v>36</v>
      </c>
      <c r="I11" s="21" t="s">
        <v>8</v>
      </c>
    </row>
    <row r="12" spans="1:9" x14ac:dyDescent="0.2">
      <c r="A12" s="6">
        <v>43104</v>
      </c>
      <c r="B12" s="7" t="s">
        <v>204</v>
      </c>
      <c r="C12" s="9" t="s">
        <v>12</v>
      </c>
      <c r="D12" s="9" t="s">
        <v>15</v>
      </c>
      <c r="E12" s="8">
        <v>12000</v>
      </c>
      <c r="F12" s="19" t="s">
        <v>17</v>
      </c>
      <c r="G12" s="20" t="s">
        <v>465</v>
      </c>
      <c r="H12" s="4" t="s">
        <v>37</v>
      </c>
      <c r="I12" s="21" t="s">
        <v>8</v>
      </c>
    </row>
    <row r="13" spans="1:9" x14ac:dyDescent="0.2">
      <c r="A13" s="6">
        <v>43104</v>
      </c>
      <c r="B13" s="7" t="s">
        <v>239</v>
      </c>
      <c r="C13" s="18" t="s">
        <v>30</v>
      </c>
      <c r="D13" s="9" t="s">
        <v>15</v>
      </c>
      <c r="E13" s="8">
        <v>80000</v>
      </c>
      <c r="F13" s="19" t="s">
        <v>17</v>
      </c>
      <c r="G13" s="20" t="s">
        <v>465</v>
      </c>
      <c r="H13" s="4" t="s">
        <v>37</v>
      </c>
      <c r="I13" s="21" t="s">
        <v>8</v>
      </c>
    </row>
    <row r="14" spans="1:9" x14ac:dyDescent="0.2">
      <c r="A14" s="6">
        <v>43104</v>
      </c>
      <c r="B14" s="7" t="s">
        <v>182</v>
      </c>
      <c r="C14" s="18" t="s">
        <v>9</v>
      </c>
      <c r="D14" s="9" t="s">
        <v>10</v>
      </c>
      <c r="E14" s="8">
        <v>5500</v>
      </c>
      <c r="F14" s="19" t="s">
        <v>23</v>
      </c>
      <c r="G14" s="20" t="s">
        <v>465</v>
      </c>
      <c r="H14" s="4" t="s">
        <v>38</v>
      </c>
      <c r="I14" s="21" t="s">
        <v>8</v>
      </c>
    </row>
    <row r="15" spans="1:9" x14ac:dyDescent="0.2">
      <c r="A15" s="6">
        <v>43104</v>
      </c>
      <c r="B15" s="7" t="s">
        <v>183</v>
      </c>
      <c r="C15" s="18" t="s">
        <v>12</v>
      </c>
      <c r="D15" s="9" t="s">
        <v>22</v>
      </c>
      <c r="E15" s="8">
        <v>500</v>
      </c>
      <c r="F15" s="19" t="s">
        <v>23</v>
      </c>
      <c r="G15" s="20" t="s">
        <v>465</v>
      </c>
      <c r="H15" s="4" t="s">
        <v>38</v>
      </c>
      <c r="I15" s="21" t="s">
        <v>8</v>
      </c>
    </row>
    <row r="16" spans="1:9" x14ac:dyDescent="0.2">
      <c r="A16" s="6">
        <v>43104</v>
      </c>
      <c r="B16" s="7" t="s">
        <v>184</v>
      </c>
      <c r="C16" s="18" t="s">
        <v>12</v>
      </c>
      <c r="D16" s="9" t="s">
        <v>15</v>
      </c>
      <c r="E16" s="8">
        <v>4000</v>
      </c>
      <c r="F16" s="19" t="s">
        <v>17</v>
      </c>
      <c r="G16" s="20" t="s">
        <v>465</v>
      </c>
      <c r="H16" s="4" t="s">
        <v>39</v>
      </c>
      <c r="I16" s="21" t="s">
        <v>8</v>
      </c>
    </row>
    <row r="17" spans="1:9" x14ac:dyDescent="0.2">
      <c r="A17" s="6">
        <v>43104</v>
      </c>
      <c r="B17" s="7" t="s">
        <v>185</v>
      </c>
      <c r="C17" s="18" t="s">
        <v>20</v>
      </c>
      <c r="D17" s="9" t="s">
        <v>18</v>
      </c>
      <c r="E17" s="8">
        <v>10000</v>
      </c>
      <c r="F17" s="19" t="s">
        <v>19</v>
      </c>
      <c r="G17" s="20" t="s">
        <v>465</v>
      </c>
      <c r="H17" s="4" t="s">
        <v>40</v>
      </c>
      <c r="I17" s="21" t="s">
        <v>8</v>
      </c>
    </row>
    <row r="18" spans="1:9" x14ac:dyDescent="0.2">
      <c r="A18" s="6">
        <v>43104</v>
      </c>
      <c r="B18" s="7" t="s">
        <v>186</v>
      </c>
      <c r="C18" s="18" t="s">
        <v>14</v>
      </c>
      <c r="D18" s="9" t="s">
        <v>18</v>
      </c>
      <c r="E18" s="8">
        <v>5000</v>
      </c>
      <c r="F18" s="19" t="s">
        <v>19</v>
      </c>
      <c r="G18" s="20" t="s">
        <v>465</v>
      </c>
      <c r="H18" s="4" t="s">
        <v>41</v>
      </c>
      <c r="I18" s="21" t="s">
        <v>8</v>
      </c>
    </row>
    <row r="19" spans="1:9" x14ac:dyDescent="0.2">
      <c r="A19" s="6">
        <v>43104</v>
      </c>
      <c r="B19" s="7" t="s">
        <v>293</v>
      </c>
      <c r="C19" s="22" t="s">
        <v>25</v>
      </c>
      <c r="D19" s="7" t="s">
        <v>236</v>
      </c>
      <c r="E19" s="8">
        <v>1200</v>
      </c>
      <c r="F19" s="4" t="s">
        <v>237</v>
      </c>
      <c r="G19" s="20" t="s">
        <v>465</v>
      </c>
      <c r="H19" s="4" t="s">
        <v>42</v>
      </c>
      <c r="I19" s="21" t="s">
        <v>8</v>
      </c>
    </row>
    <row r="20" spans="1:9" x14ac:dyDescent="0.2">
      <c r="A20" s="6">
        <v>43104</v>
      </c>
      <c r="B20" s="7" t="s">
        <v>294</v>
      </c>
      <c r="C20" s="22" t="s">
        <v>25</v>
      </c>
      <c r="D20" s="7" t="s">
        <v>236</v>
      </c>
      <c r="E20" s="8">
        <v>4000</v>
      </c>
      <c r="F20" s="19" t="s">
        <v>237</v>
      </c>
      <c r="G20" s="20" t="s">
        <v>465</v>
      </c>
      <c r="H20" s="4" t="s">
        <v>42</v>
      </c>
      <c r="I20" s="21" t="s">
        <v>8</v>
      </c>
    </row>
    <row r="21" spans="1:9" s="1" customFormat="1" x14ac:dyDescent="0.2">
      <c r="A21" s="6">
        <v>43104</v>
      </c>
      <c r="B21" s="7" t="s">
        <v>295</v>
      </c>
      <c r="C21" s="22" t="s">
        <v>25</v>
      </c>
      <c r="D21" s="7" t="s">
        <v>236</v>
      </c>
      <c r="E21" s="8">
        <v>400</v>
      </c>
      <c r="F21" s="19" t="s">
        <v>237</v>
      </c>
      <c r="G21" s="20" t="s">
        <v>465</v>
      </c>
      <c r="H21" s="4" t="s">
        <v>42</v>
      </c>
      <c r="I21" s="21" t="s">
        <v>8</v>
      </c>
    </row>
    <row r="22" spans="1:9" s="1" customFormat="1" x14ac:dyDescent="0.2">
      <c r="A22" s="6">
        <v>43104</v>
      </c>
      <c r="B22" s="7" t="s">
        <v>296</v>
      </c>
      <c r="C22" s="22" t="s">
        <v>25</v>
      </c>
      <c r="D22" s="7" t="s">
        <v>236</v>
      </c>
      <c r="E22" s="8">
        <v>10000</v>
      </c>
      <c r="F22" s="19" t="s">
        <v>237</v>
      </c>
      <c r="G22" s="20" t="s">
        <v>465</v>
      </c>
      <c r="H22" s="4" t="s">
        <v>42</v>
      </c>
      <c r="I22" s="21" t="s">
        <v>8</v>
      </c>
    </row>
    <row r="23" spans="1:9" s="1" customFormat="1" ht="15" x14ac:dyDescent="0.25">
      <c r="A23" s="6">
        <v>43104</v>
      </c>
      <c r="B23" s="39" t="s">
        <v>297</v>
      </c>
      <c r="C23" s="22" t="s">
        <v>12</v>
      </c>
      <c r="D23" s="7" t="s">
        <v>236</v>
      </c>
      <c r="E23" s="8">
        <v>3000</v>
      </c>
      <c r="F23" s="19" t="s">
        <v>237</v>
      </c>
      <c r="G23" s="20" t="s">
        <v>465</v>
      </c>
      <c r="H23" s="4" t="s">
        <v>42</v>
      </c>
      <c r="I23" s="21" t="s">
        <v>8</v>
      </c>
    </row>
    <row r="24" spans="1:9" s="1" customFormat="1" ht="15" x14ac:dyDescent="0.25">
      <c r="A24" s="6">
        <v>43104</v>
      </c>
      <c r="B24" s="39" t="s">
        <v>298</v>
      </c>
      <c r="C24" s="22" t="s">
        <v>12</v>
      </c>
      <c r="D24" s="7" t="s">
        <v>236</v>
      </c>
      <c r="E24" s="8">
        <v>4000</v>
      </c>
      <c r="F24" s="19" t="s">
        <v>237</v>
      </c>
      <c r="G24" s="20" t="s">
        <v>465</v>
      </c>
      <c r="H24" s="4" t="s">
        <v>42</v>
      </c>
      <c r="I24" s="21" t="s">
        <v>8</v>
      </c>
    </row>
    <row r="25" spans="1:9" s="1" customFormat="1" ht="15" x14ac:dyDescent="0.25">
      <c r="A25" s="6">
        <v>43104</v>
      </c>
      <c r="B25" s="39" t="s">
        <v>299</v>
      </c>
      <c r="C25" s="22" t="s">
        <v>14</v>
      </c>
      <c r="D25" s="7" t="s">
        <v>236</v>
      </c>
      <c r="E25" s="8">
        <v>5000</v>
      </c>
      <c r="F25" s="19" t="s">
        <v>237</v>
      </c>
      <c r="G25" s="20" t="s">
        <v>465</v>
      </c>
      <c r="H25" s="4" t="s">
        <v>42</v>
      </c>
      <c r="I25" s="21" t="s">
        <v>8</v>
      </c>
    </row>
    <row r="26" spans="1:9" s="1" customFormat="1" ht="15" x14ac:dyDescent="0.25">
      <c r="A26" s="6">
        <v>43104</v>
      </c>
      <c r="B26" s="39" t="s">
        <v>300</v>
      </c>
      <c r="C26" s="18" t="s">
        <v>14</v>
      </c>
      <c r="D26" s="9" t="s">
        <v>236</v>
      </c>
      <c r="E26" s="40">
        <v>2000</v>
      </c>
      <c r="F26" s="19" t="s">
        <v>237</v>
      </c>
      <c r="G26" s="20" t="s">
        <v>465</v>
      </c>
      <c r="H26" s="4" t="s">
        <v>42</v>
      </c>
      <c r="I26" s="21" t="s">
        <v>8</v>
      </c>
    </row>
    <row r="27" spans="1:9" s="1" customFormat="1" ht="15" x14ac:dyDescent="0.25">
      <c r="A27" s="6">
        <v>43104</v>
      </c>
      <c r="B27" s="39" t="s">
        <v>301</v>
      </c>
      <c r="C27" s="18" t="s">
        <v>25</v>
      </c>
      <c r="D27" s="9" t="s">
        <v>236</v>
      </c>
      <c r="E27" s="40">
        <v>1200</v>
      </c>
      <c r="F27" s="19" t="s">
        <v>237</v>
      </c>
      <c r="G27" s="20" t="s">
        <v>465</v>
      </c>
      <c r="H27" s="4" t="s">
        <v>42</v>
      </c>
      <c r="I27" s="21" t="s">
        <v>8</v>
      </c>
    </row>
    <row r="28" spans="1:9" s="1" customFormat="1" ht="15" x14ac:dyDescent="0.25">
      <c r="A28" s="6">
        <v>43104</v>
      </c>
      <c r="B28" s="39" t="s">
        <v>301</v>
      </c>
      <c r="C28" s="18" t="s">
        <v>25</v>
      </c>
      <c r="D28" s="9" t="s">
        <v>236</v>
      </c>
      <c r="E28" s="40">
        <v>5000</v>
      </c>
      <c r="F28" s="19" t="s">
        <v>237</v>
      </c>
      <c r="G28" s="20" t="s">
        <v>465</v>
      </c>
      <c r="H28" s="4" t="s">
        <v>42</v>
      </c>
      <c r="I28" s="21" t="s">
        <v>8</v>
      </c>
    </row>
    <row r="29" spans="1:9" s="1" customFormat="1" ht="15" x14ac:dyDescent="0.25">
      <c r="A29" s="6">
        <v>43104</v>
      </c>
      <c r="B29" s="39" t="s">
        <v>302</v>
      </c>
      <c r="C29" s="18" t="s">
        <v>25</v>
      </c>
      <c r="D29" s="9" t="s">
        <v>236</v>
      </c>
      <c r="E29" s="40">
        <v>400</v>
      </c>
      <c r="F29" s="19" t="s">
        <v>237</v>
      </c>
      <c r="G29" s="20" t="s">
        <v>465</v>
      </c>
      <c r="H29" s="4" t="s">
        <v>42</v>
      </c>
      <c r="I29" s="21" t="s">
        <v>8</v>
      </c>
    </row>
    <row r="30" spans="1:9" s="1" customFormat="1" ht="15" x14ac:dyDescent="0.25">
      <c r="A30" s="6">
        <v>43104</v>
      </c>
      <c r="B30" s="39" t="s">
        <v>303</v>
      </c>
      <c r="C30" s="18" t="s">
        <v>25</v>
      </c>
      <c r="D30" s="9" t="s">
        <v>236</v>
      </c>
      <c r="E30" s="40">
        <v>4000</v>
      </c>
      <c r="F30" s="19" t="s">
        <v>237</v>
      </c>
      <c r="G30" s="20" t="s">
        <v>465</v>
      </c>
      <c r="H30" s="4" t="s">
        <v>42</v>
      </c>
      <c r="I30" s="21" t="s">
        <v>8</v>
      </c>
    </row>
    <row r="31" spans="1:9" ht="15" x14ac:dyDescent="0.25">
      <c r="A31" s="6">
        <v>43104</v>
      </c>
      <c r="B31" s="39" t="s">
        <v>304</v>
      </c>
      <c r="C31" s="18" t="s">
        <v>14</v>
      </c>
      <c r="D31" s="9" t="s">
        <v>236</v>
      </c>
      <c r="E31" s="8">
        <v>5000</v>
      </c>
      <c r="F31" s="19" t="s">
        <v>237</v>
      </c>
      <c r="G31" s="20" t="s">
        <v>465</v>
      </c>
      <c r="H31" s="4" t="s">
        <v>42</v>
      </c>
      <c r="I31" s="21" t="s">
        <v>8</v>
      </c>
    </row>
    <row r="32" spans="1:9" ht="15" x14ac:dyDescent="0.25">
      <c r="A32" s="6">
        <v>43104</v>
      </c>
      <c r="B32" s="39" t="s">
        <v>305</v>
      </c>
      <c r="C32" s="18" t="s">
        <v>12</v>
      </c>
      <c r="D32" s="9" t="s">
        <v>236</v>
      </c>
      <c r="E32" s="8">
        <v>4000</v>
      </c>
      <c r="F32" s="19" t="s">
        <v>237</v>
      </c>
      <c r="G32" s="20" t="s">
        <v>465</v>
      </c>
      <c r="H32" s="4" t="s">
        <v>42</v>
      </c>
      <c r="I32" s="21" t="s">
        <v>8</v>
      </c>
    </row>
    <row r="33" spans="1:10" s="1" customFormat="1" x14ac:dyDescent="0.2">
      <c r="A33" s="6">
        <v>43104</v>
      </c>
      <c r="B33" s="7" t="s">
        <v>187</v>
      </c>
      <c r="C33" s="22" t="s">
        <v>12</v>
      </c>
      <c r="D33" s="7" t="s">
        <v>18</v>
      </c>
      <c r="E33" s="8">
        <v>4000</v>
      </c>
      <c r="F33" s="19" t="s">
        <v>19</v>
      </c>
      <c r="G33" s="20" t="s">
        <v>465</v>
      </c>
      <c r="H33" s="4" t="s">
        <v>452</v>
      </c>
      <c r="I33" s="21" t="s">
        <v>8</v>
      </c>
    </row>
    <row r="34" spans="1:10" s="1" customFormat="1" x14ac:dyDescent="0.2">
      <c r="A34" s="6">
        <v>43105</v>
      </c>
      <c r="B34" s="7" t="s">
        <v>187</v>
      </c>
      <c r="C34" s="22" t="s">
        <v>12</v>
      </c>
      <c r="D34" s="7" t="s">
        <v>18</v>
      </c>
      <c r="E34" s="8">
        <v>4000</v>
      </c>
      <c r="F34" s="19" t="s">
        <v>19</v>
      </c>
      <c r="G34" s="20" t="s">
        <v>465</v>
      </c>
      <c r="H34" s="4" t="s">
        <v>43</v>
      </c>
      <c r="I34" s="21" t="s">
        <v>8</v>
      </c>
    </row>
    <row r="35" spans="1:10" s="1" customFormat="1" x14ac:dyDescent="0.2">
      <c r="A35" s="6">
        <v>43106</v>
      </c>
      <c r="B35" s="7" t="s">
        <v>213</v>
      </c>
      <c r="C35" s="22" t="s">
        <v>12</v>
      </c>
      <c r="D35" s="7" t="s">
        <v>18</v>
      </c>
      <c r="E35" s="8">
        <v>8000</v>
      </c>
      <c r="F35" s="19" t="s">
        <v>19</v>
      </c>
      <c r="G35" s="20" t="s">
        <v>465</v>
      </c>
      <c r="H35" s="4" t="s">
        <v>44</v>
      </c>
      <c r="I35" s="21" t="s">
        <v>8</v>
      </c>
    </row>
    <row r="36" spans="1:10" s="1" customFormat="1" x14ac:dyDescent="0.2">
      <c r="A36" s="6">
        <v>43106</v>
      </c>
      <c r="B36" s="7" t="s">
        <v>238</v>
      </c>
      <c r="C36" s="22" t="s">
        <v>12</v>
      </c>
      <c r="D36" s="7" t="s">
        <v>18</v>
      </c>
      <c r="E36" s="8">
        <v>4000</v>
      </c>
      <c r="F36" s="19" t="s">
        <v>19</v>
      </c>
      <c r="G36" s="20" t="s">
        <v>465</v>
      </c>
      <c r="H36" s="4" t="s">
        <v>45</v>
      </c>
      <c r="I36" s="21" t="s">
        <v>8</v>
      </c>
    </row>
    <row r="37" spans="1:10" s="1" customFormat="1" x14ac:dyDescent="0.2">
      <c r="A37" s="6">
        <v>43107</v>
      </c>
      <c r="B37" s="7" t="s">
        <v>213</v>
      </c>
      <c r="C37" s="18" t="s">
        <v>12</v>
      </c>
      <c r="D37" s="9" t="s">
        <v>18</v>
      </c>
      <c r="E37" s="8">
        <v>8000</v>
      </c>
      <c r="F37" s="19" t="s">
        <v>19</v>
      </c>
      <c r="G37" s="20" t="s">
        <v>465</v>
      </c>
      <c r="H37" s="4" t="s">
        <v>46</v>
      </c>
      <c r="I37" s="21" t="s">
        <v>8</v>
      </c>
    </row>
    <row r="38" spans="1:10" x14ac:dyDescent="0.2">
      <c r="A38" s="6">
        <v>43107</v>
      </c>
      <c r="B38" s="7" t="s">
        <v>187</v>
      </c>
      <c r="C38" s="18" t="s">
        <v>12</v>
      </c>
      <c r="D38" s="9" t="s">
        <v>15</v>
      </c>
      <c r="E38" s="8">
        <v>4000</v>
      </c>
      <c r="F38" s="19" t="s">
        <v>19</v>
      </c>
      <c r="G38" s="20" t="s">
        <v>465</v>
      </c>
      <c r="H38" s="4" t="s">
        <v>47</v>
      </c>
      <c r="I38" s="21" t="s">
        <v>8</v>
      </c>
    </row>
    <row r="39" spans="1:10" x14ac:dyDescent="0.2">
      <c r="A39" s="6">
        <v>43108</v>
      </c>
      <c r="B39" s="7" t="s">
        <v>213</v>
      </c>
      <c r="C39" s="18" t="s">
        <v>12</v>
      </c>
      <c r="D39" s="9" t="s">
        <v>18</v>
      </c>
      <c r="E39" s="8">
        <v>8000</v>
      </c>
      <c r="F39" s="19" t="s">
        <v>19</v>
      </c>
      <c r="G39" s="20" t="s">
        <v>465</v>
      </c>
      <c r="H39" s="4" t="s">
        <v>48</v>
      </c>
      <c r="I39" s="21" t="s">
        <v>8</v>
      </c>
    </row>
    <row r="40" spans="1:10" x14ac:dyDescent="0.2">
      <c r="A40" s="6">
        <v>43108</v>
      </c>
      <c r="B40" s="7" t="s">
        <v>188</v>
      </c>
      <c r="C40" s="18" t="s">
        <v>9</v>
      </c>
      <c r="D40" s="9" t="s">
        <v>10</v>
      </c>
      <c r="E40" s="8">
        <v>5000</v>
      </c>
      <c r="F40" s="19" t="s">
        <v>240</v>
      </c>
      <c r="G40" s="20" t="s">
        <v>465</v>
      </c>
      <c r="H40" s="4" t="s">
        <v>49</v>
      </c>
      <c r="I40" s="21" t="s">
        <v>8</v>
      </c>
    </row>
    <row r="41" spans="1:10" x14ac:dyDescent="0.2">
      <c r="A41" s="6">
        <v>43108</v>
      </c>
      <c r="B41" s="7" t="s">
        <v>189</v>
      </c>
      <c r="C41" s="18" t="s">
        <v>9</v>
      </c>
      <c r="D41" s="9" t="s">
        <v>10</v>
      </c>
      <c r="E41" s="8">
        <v>45000</v>
      </c>
      <c r="F41" s="19" t="s">
        <v>240</v>
      </c>
      <c r="G41" s="20" t="s">
        <v>465</v>
      </c>
      <c r="H41" s="4" t="s">
        <v>50</v>
      </c>
      <c r="I41" s="21" t="s">
        <v>8</v>
      </c>
    </row>
    <row r="42" spans="1:10" x14ac:dyDescent="0.2">
      <c r="A42" s="6">
        <v>43108</v>
      </c>
      <c r="B42" s="7" t="s">
        <v>190</v>
      </c>
      <c r="C42" s="18" t="s">
        <v>12</v>
      </c>
      <c r="D42" s="9" t="s">
        <v>10</v>
      </c>
      <c r="E42" s="8">
        <v>3100</v>
      </c>
      <c r="F42" s="19" t="s">
        <v>240</v>
      </c>
      <c r="G42" s="20" t="s">
        <v>465</v>
      </c>
      <c r="H42" s="4" t="s">
        <v>51</v>
      </c>
      <c r="I42" s="21" t="s">
        <v>8</v>
      </c>
    </row>
    <row r="43" spans="1:10" x14ac:dyDescent="0.2">
      <c r="A43" s="6">
        <v>43108</v>
      </c>
      <c r="B43" s="7" t="s">
        <v>191</v>
      </c>
      <c r="C43" s="18" t="s">
        <v>12</v>
      </c>
      <c r="D43" s="9" t="s">
        <v>13</v>
      </c>
      <c r="E43" s="8">
        <v>16000</v>
      </c>
      <c r="F43" s="19" t="s">
        <v>24</v>
      </c>
      <c r="G43" s="20" t="s">
        <v>465</v>
      </c>
      <c r="H43" s="4" t="s">
        <v>453</v>
      </c>
      <c r="I43" s="21" t="s">
        <v>8</v>
      </c>
    </row>
    <row r="44" spans="1:10" x14ac:dyDescent="0.2">
      <c r="A44" s="6">
        <v>43108</v>
      </c>
      <c r="B44" s="7" t="s">
        <v>192</v>
      </c>
      <c r="C44" s="18" t="s">
        <v>12</v>
      </c>
      <c r="D44" s="9" t="s">
        <v>10</v>
      </c>
      <c r="E44" s="8">
        <v>12500</v>
      </c>
      <c r="F44" s="19" t="s">
        <v>240</v>
      </c>
      <c r="G44" s="20" t="s">
        <v>465</v>
      </c>
      <c r="H44" s="4" t="s">
        <v>52</v>
      </c>
      <c r="I44" s="21" t="s">
        <v>8</v>
      </c>
    </row>
    <row r="45" spans="1:10" x14ac:dyDescent="0.2">
      <c r="A45" s="6">
        <v>43109</v>
      </c>
      <c r="B45" s="7" t="s">
        <v>213</v>
      </c>
      <c r="C45" s="18" t="s">
        <v>12</v>
      </c>
      <c r="D45" s="9" t="s">
        <v>18</v>
      </c>
      <c r="E45" s="8">
        <v>8000</v>
      </c>
      <c r="F45" s="19" t="s">
        <v>19</v>
      </c>
      <c r="G45" s="20" t="s">
        <v>465</v>
      </c>
      <c r="H45" s="4" t="s">
        <v>53</v>
      </c>
      <c r="I45" s="21" t="s">
        <v>8</v>
      </c>
    </row>
    <row r="46" spans="1:10" x14ac:dyDescent="0.2">
      <c r="A46" s="6">
        <v>43109</v>
      </c>
      <c r="B46" s="7" t="s">
        <v>193</v>
      </c>
      <c r="C46" s="18" t="s">
        <v>14</v>
      </c>
      <c r="D46" s="9" t="s">
        <v>22</v>
      </c>
      <c r="E46" s="8">
        <v>10000</v>
      </c>
      <c r="F46" s="19" t="s">
        <v>23</v>
      </c>
      <c r="G46" s="20" t="s">
        <v>465</v>
      </c>
      <c r="H46" s="4" t="s">
        <v>54</v>
      </c>
      <c r="I46" s="21" t="s">
        <v>8</v>
      </c>
    </row>
    <row r="47" spans="1:10" x14ac:dyDescent="0.2">
      <c r="A47" s="6">
        <v>43109</v>
      </c>
      <c r="B47" s="7" t="s">
        <v>194</v>
      </c>
      <c r="C47" s="18" t="s">
        <v>14</v>
      </c>
      <c r="D47" s="9" t="s">
        <v>10</v>
      </c>
      <c r="E47" s="8">
        <v>5000</v>
      </c>
      <c r="F47" s="19" t="s">
        <v>240</v>
      </c>
      <c r="G47" s="20" t="s">
        <v>465</v>
      </c>
      <c r="H47" s="4" t="s">
        <v>54</v>
      </c>
      <c r="I47" s="21" t="s">
        <v>8</v>
      </c>
      <c r="J47" s="27"/>
    </row>
    <row r="48" spans="1:10" s="1" customFormat="1" x14ac:dyDescent="0.2">
      <c r="A48" s="6">
        <v>43109</v>
      </c>
      <c r="B48" s="7" t="s">
        <v>195</v>
      </c>
      <c r="C48" s="18" t="s">
        <v>14</v>
      </c>
      <c r="D48" s="9" t="s">
        <v>15</v>
      </c>
      <c r="E48" s="8">
        <v>5000</v>
      </c>
      <c r="F48" s="4" t="s">
        <v>16</v>
      </c>
      <c r="G48" s="20" t="s">
        <v>465</v>
      </c>
      <c r="H48" s="4" t="s">
        <v>54</v>
      </c>
      <c r="I48" s="21" t="s">
        <v>8</v>
      </c>
    </row>
    <row r="49" spans="1:9" s="1" customFormat="1" x14ac:dyDescent="0.2">
      <c r="A49" s="6">
        <v>43109</v>
      </c>
      <c r="B49" s="7" t="s">
        <v>196</v>
      </c>
      <c r="C49" s="18" t="s">
        <v>14</v>
      </c>
      <c r="D49" s="9" t="s">
        <v>15</v>
      </c>
      <c r="E49" s="8">
        <v>5000</v>
      </c>
      <c r="F49" s="23" t="s">
        <v>17</v>
      </c>
      <c r="G49" s="20" t="s">
        <v>465</v>
      </c>
      <c r="H49" s="4" t="s">
        <v>54</v>
      </c>
      <c r="I49" s="21" t="s">
        <v>8</v>
      </c>
    </row>
    <row r="50" spans="1:9" s="1" customFormat="1" x14ac:dyDescent="0.2">
      <c r="A50" s="6">
        <v>43109</v>
      </c>
      <c r="B50" s="7" t="s">
        <v>197</v>
      </c>
      <c r="C50" s="18" t="s">
        <v>14</v>
      </c>
      <c r="D50" s="9" t="s">
        <v>18</v>
      </c>
      <c r="E50" s="8">
        <v>5000</v>
      </c>
      <c r="F50" s="19" t="s">
        <v>19</v>
      </c>
      <c r="G50" s="20" t="s">
        <v>465</v>
      </c>
      <c r="H50" s="4" t="s">
        <v>54</v>
      </c>
      <c r="I50" s="21" t="s">
        <v>8</v>
      </c>
    </row>
    <row r="51" spans="1:9" s="1" customFormat="1" x14ac:dyDescent="0.2">
      <c r="A51" s="6">
        <v>43109</v>
      </c>
      <c r="B51" s="7" t="s">
        <v>198</v>
      </c>
      <c r="C51" s="18" t="s">
        <v>14</v>
      </c>
      <c r="D51" s="9" t="s">
        <v>13</v>
      </c>
      <c r="E51" s="8">
        <v>5000</v>
      </c>
      <c r="F51" s="19" t="s">
        <v>24</v>
      </c>
      <c r="G51" s="20" t="s">
        <v>465</v>
      </c>
      <c r="H51" s="4" t="s">
        <v>54</v>
      </c>
      <c r="I51" s="21" t="s">
        <v>8</v>
      </c>
    </row>
    <row r="52" spans="1:9" s="1" customFormat="1" x14ac:dyDescent="0.2">
      <c r="A52" s="6">
        <v>43109</v>
      </c>
      <c r="B52" s="7" t="s">
        <v>241</v>
      </c>
      <c r="C52" s="18" t="s">
        <v>9</v>
      </c>
      <c r="D52" s="9" t="s">
        <v>10</v>
      </c>
      <c r="E52" s="8">
        <v>12200</v>
      </c>
      <c r="F52" s="19" t="s">
        <v>240</v>
      </c>
      <c r="G52" s="20" t="s">
        <v>465</v>
      </c>
      <c r="H52" s="4" t="s">
        <v>55</v>
      </c>
      <c r="I52" s="21" t="s">
        <v>8</v>
      </c>
    </row>
    <row r="53" spans="1:9" s="1" customFormat="1" x14ac:dyDescent="0.2">
      <c r="A53" s="6">
        <v>43109</v>
      </c>
      <c r="B53" s="7" t="s">
        <v>199</v>
      </c>
      <c r="C53" s="18" t="s">
        <v>12</v>
      </c>
      <c r="D53" s="9" t="s">
        <v>10</v>
      </c>
      <c r="E53" s="8">
        <v>500</v>
      </c>
      <c r="F53" s="19" t="s">
        <v>240</v>
      </c>
      <c r="G53" s="20" t="s">
        <v>465</v>
      </c>
      <c r="H53" s="4" t="s">
        <v>56</v>
      </c>
      <c r="I53" s="21" t="s">
        <v>8</v>
      </c>
    </row>
    <row r="54" spans="1:9" s="1" customFormat="1" x14ac:dyDescent="0.2">
      <c r="A54" s="6">
        <v>43110</v>
      </c>
      <c r="B54" s="7" t="s">
        <v>214</v>
      </c>
      <c r="C54" s="18" t="s">
        <v>12</v>
      </c>
      <c r="D54" s="9" t="s">
        <v>18</v>
      </c>
      <c r="E54" s="8">
        <v>12500</v>
      </c>
      <c r="F54" s="19" t="s">
        <v>19</v>
      </c>
      <c r="G54" s="20" t="s">
        <v>465</v>
      </c>
      <c r="H54" s="4" t="s">
        <v>57</v>
      </c>
      <c r="I54" s="21" t="s">
        <v>8</v>
      </c>
    </row>
    <row r="55" spans="1:9" s="27" customFormat="1" x14ac:dyDescent="0.2">
      <c r="A55" s="6">
        <v>43110</v>
      </c>
      <c r="B55" s="7" t="s">
        <v>200</v>
      </c>
      <c r="C55" s="18" t="s">
        <v>9</v>
      </c>
      <c r="D55" s="5" t="s">
        <v>10</v>
      </c>
      <c r="E55" s="8">
        <v>18000</v>
      </c>
      <c r="F55" s="25" t="s">
        <v>240</v>
      </c>
      <c r="G55" s="20" t="s">
        <v>465</v>
      </c>
      <c r="H55" s="4" t="s">
        <v>58</v>
      </c>
      <c r="I55" s="21" t="s">
        <v>8</v>
      </c>
    </row>
    <row r="56" spans="1:9" s="27" customFormat="1" x14ac:dyDescent="0.2">
      <c r="A56" s="6">
        <v>43110</v>
      </c>
      <c r="B56" s="7" t="s">
        <v>242</v>
      </c>
      <c r="C56" s="18" t="s">
        <v>25</v>
      </c>
      <c r="D56" s="5" t="s">
        <v>15</v>
      </c>
      <c r="E56" s="8">
        <v>65000</v>
      </c>
      <c r="F56" s="25" t="s">
        <v>17</v>
      </c>
      <c r="G56" s="20" t="s">
        <v>465</v>
      </c>
      <c r="H56" s="4" t="s">
        <v>59</v>
      </c>
      <c r="I56" s="21" t="s">
        <v>8</v>
      </c>
    </row>
    <row r="57" spans="1:9" s="27" customFormat="1" x14ac:dyDescent="0.2">
      <c r="A57" s="6">
        <v>43110</v>
      </c>
      <c r="B57" s="7" t="s">
        <v>243</v>
      </c>
      <c r="C57" s="18" t="s">
        <v>12</v>
      </c>
      <c r="D57" s="5" t="s">
        <v>15</v>
      </c>
      <c r="E57" s="8">
        <v>28000</v>
      </c>
      <c r="F57" s="25" t="s">
        <v>17</v>
      </c>
      <c r="G57" s="20" t="s">
        <v>465</v>
      </c>
      <c r="H57" s="4" t="s">
        <v>60</v>
      </c>
      <c r="I57" s="21" t="s">
        <v>8</v>
      </c>
    </row>
    <row r="58" spans="1:9" s="27" customFormat="1" x14ac:dyDescent="0.2">
      <c r="A58" s="6">
        <v>43110</v>
      </c>
      <c r="B58" s="7" t="s">
        <v>201</v>
      </c>
      <c r="C58" s="18" t="s">
        <v>29</v>
      </c>
      <c r="D58" s="5" t="s">
        <v>10</v>
      </c>
      <c r="E58" s="24">
        <v>30000</v>
      </c>
      <c r="F58" s="26" t="s">
        <v>240</v>
      </c>
      <c r="G58" s="20" t="s">
        <v>465</v>
      </c>
      <c r="H58" s="4" t="s">
        <v>61</v>
      </c>
      <c r="I58" s="21" t="s">
        <v>8</v>
      </c>
    </row>
    <row r="59" spans="1:9" s="27" customFormat="1" x14ac:dyDescent="0.2">
      <c r="A59" s="6">
        <v>43110</v>
      </c>
      <c r="B59" s="7" t="s">
        <v>202</v>
      </c>
      <c r="C59" s="18" t="s">
        <v>12</v>
      </c>
      <c r="D59" s="5" t="s">
        <v>10</v>
      </c>
      <c r="E59" s="24">
        <v>2600</v>
      </c>
      <c r="F59" s="26" t="s">
        <v>240</v>
      </c>
      <c r="G59" s="20" t="s">
        <v>465</v>
      </c>
      <c r="H59" s="4" t="s">
        <v>62</v>
      </c>
      <c r="I59" s="21" t="s">
        <v>8</v>
      </c>
    </row>
    <row r="60" spans="1:9" s="27" customFormat="1" x14ac:dyDescent="0.2">
      <c r="A60" s="6">
        <v>43110</v>
      </c>
      <c r="B60" s="7" t="s">
        <v>203</v>
      </c>
      <c r="C60" s="18" t="s">
        <v>466</v>
      </c>
      <c r="D60" s="5" t="s">
        <v>10</v>
      </c>
      <c r="E60" s="24">
        <v>15000</v>
      </c>
      <c r="F60" s="26" t="s">
        <v>240</v>
      </c>
      <c r="G60" s="20" t="s">
        <v>465</v>
      </c>
      <c r="H60" s="4" t="s">
        <v>63</v>
      </c>
      <c r="I60" s="21" t="s">
        <v>8</v>
      </c>
    </row>
    <row r="61" spans="1:9" s="27" customFormat="1" x14ac:dyDescent="0.2">
      <c r="A61" s="6">
        <v>43110</v>
      </c>
      <c r="B61" s="7" t="s">
        <v>244</v>
      </c>
      <c r="C61" s="18" t="s">
        <v>12</v>
      </c>
      <c r="D61" s="5" t="s">
        <v>15</v>
      </c>
      <c r="E61" s="24">
        <v>9000</v>
      </c>
      <c r="F61" s="26" t="s">
        <v>16</v>
      </c>
      <c r="G61" s="20" t="s">
        <v>465</v>
      </c>
      <c r="H61" s="4" t="s">
        <v>64</v>
      </c>
      <c r="I61" s="21" t="s">
        <v>8</v>
      </c>
    </row>
    <row r="62" spans="1:9" s="27" customFormat="1" x14ac:dyDescent="0.2">
      <c r="A62" s="6">
        <v>43110</v>
      </c>
      <c r="B62" s="7" t="s">
        <v>245</v>
      </c>
      <c r="C62" s="18" t="s">
        <v>12</v>
      </c>
      <c r="D62" s="5" t="s">
        <v>15</v>
      </c>
      <c r="E62" s="24">
        <v>11000</v>
      </c>
      <c r="F62" s="26" t="s">
        <v>16</v>
      </c>
      <c r="G62" s="20" t="s">
        <v>465</v>
      </c>
      <c r="H62" s="4" t="s">
        <v>64</v>
      </c>
      <c r="I62" s="21" t="s">
        <v>8</v>
      </c>
    </row>
    <row r="63" spans="1:9" s="27" customFormat="1" x14ac:dyDescent="0.2">
      <c r="A63" s="6">
        <v>43110</v>
      </c>
      <c r="B63" s="7" t="s">
        <v>246</v>
      </c>
      <c r="C63" s="18" t="s">
        <v>12</v>
      </c>
      <c r="D63" s="5" t="s">
        <v>15</v>
      </c>
      <c r="E63" s="24">
        <v>14500</v>
      </c>
      <c r="F63" s="26" t="s">
        <v>16</v>
      </c>
      <c r="G63" s="20" t="s">
        <v>465</v>
      </c>
      <c r="H63" s="4" t="s">
        <v>64</v>
      </c>
      <c r="I63" s="21" t="s">
        <v>8</v>
      </c>
    </row>
    <row r="64" spans="1:9" s="27" customFormat="1" x14ac:dyDescent="0.2">
      <c r="A64" s="6">
        <v>43110</v>
      </c>
      <c r="B64" s="7" t="s">
        <v>247</v>
      </c>
      <c r="C64" s="18" t="s">
        <v>12</v>
      </c>
      <c r="D64" s="5" t="s">
        <v>15</v>
      </c>
      <c r="E64" s="24">
        <v>10500</v>
      </c>
      <c r="F64" s="26" t="s">
        <v>16</v>
      </c>
      <c r="G64" s="20" t="s">
        <v>465</v>
      </c>
      <c r="H64" s="4" t="s">
        <v>64</v>
      </c>
      <c r="I64" s="21" t="s">
        <v>8</v>
      </c>
    </row>
    <row r="65" spans="1:9" s="27" customFormat="1" x14ac:dyDescent="0.2">
      <c r="A65" s="6">
        <v>43110</v>
      </c>
      <c r="B65" s="7" t="s">
        <v>248</v>
      </c>
      <c r="C65" s="18" t="s">
        <v>12</v>
      </c>
      <c r="D65" s="5" t="s">
        <v>15</v>
      </c>
      <c r="E65" s="24">
        <f>5500+3500+4500</f>
        <v>13500</v>
      </c>
      <c r="F65" s="26" t="s">
        <v>16</v>
      </c>
      <c r="G65" s="20" t="s">
        <v>465</v>
      </c>
      <c r="H65" s="4" t="s">
        <v>64</v>
      </c>
      <c r="I65" s="21" t="s">
        <v>8</v>
      </c>
    </row>
    <row r="66" spans="1:9" s="27" customFormat="1" x14ac:dyDescent="0.2">
      <c r="A66" s="6">
        <v>43110</v>
      </c>
      <c r="B66" s="7" t="s">
        <v>249</v>
      </c>
      <c r="C66" s="18" t="s">
        <v>12</v>
      </c>
      <c r="D66" s="5" t="s">
        <v>15</v>
      </c>
      <c r="E66" s="24">
        <f>5000+150</f>
        <v>5150</v>
      </c>
      <c r="F66" s="26" t="s">
        <v>16</v>
      </c>
      <c r="G66" s="20" t="s">
        <v>465</v>
      </c>
      <c r="H66" s="4" t="s">
        <v>64</v>
      </c>
      <c r="I66" s="21" t="s">
        <v>8</v>
      </c>
    </row>
    <row r="67" spans="1:9" s="27" customFormat="1" x14ac:dyDescent="0.2">
      <c r="A67" s="6">
        <v>43110</v>
      </c>
      <c r="B67" s="7" t="s">
        <v>206</v>
      </c>
      <c r="C67" s="18" t="s">
        <v>12</v>
      </c>
      <c r="D67" s="5" t="s">
        <v>15</v>
      </c>
      <c r="E67" s="24">
        <v>16200</v>
      </c>
      <c r="F67" s="26" t="s">
        <v>16</v>
      </c>
      <c r="G67" s="20" t="s">
        <v>465</v>
      </c>
      <c r="H67" s="4" t="s">
        <v>65</v>
      </c>
      <c r="I67" s="21" t="s">
        <v>8</v>
      </c>
    </row>
    <row r="68" spans="1:9" s="27" customFormat="1" x14ac:dyDescent="0.2">
      <c r="A68" s="6">
        <v>43110</v>
      </c>
      <c r="B68" s="7" t="s">
        <v>251</v>
      </c>
      <c r="C68" s="18" t="s">
        <v>25</v>
      </c>
      <c r="D68" s="5" t="s">
        <v>15</v>
      </c>
      <c r="E68" s="24">
        <v>102000</v>
      </c>
      <c r="F68" s="26" t="s">
        <v>16</v>
      </c>
      <c r="G68" s="20" t="s">
        <v>465</v>
      </c>
      <c r="H68" s="4" t="s">
        <v>66</v>
      </c>
      <c r="I68" s="21" t="s">
        <v>8</v>
      </c>
    </row>
    <row r="69" spans="1:9" s="27" customFormat="1" x14ac:dyDescent="0.2">
      <c r="A69" s="6">
        <v>43110</v>
      </c>
      <c r="B69" s="7" t="s">
        <v>258</v>
      </c>
      <c r="C69" s="18" t="s">
        <v>12</v>
      </c>
      <c r="D69" s="5" t="s">
        <v>13</v>
      </c>
      <c r="E69" s="24">
        <v>2600</v>
      </c>
      <c r="F69" s="26" t="s">
        <v>207</v>
      </c>
      <c r="G69" s="20" t="s">
        <v>465</v>
      </c>
      <c r="H69" s="4" t="s">
        <v>67</v>
      </c>
      <c r="I69" s="21" t="s">
        <v>8</v>
      </c>
    </row>
    <row r="70" spans="1:9" s="27" customFormat="1" x14ac:dyDescent="0.2">
      <c r="A70" s="6">
        <v>43110</v>
      </c>
      <c r="B70" s="7" t="s">
        <v>259</v>
      </c>
      <c r="C70" s="18" t="s">
        <v>25</v>
      </c>
      <c r="D70" s="5" t="s">
        <v>13</v>
      </c>
      <c r="E70" s="24">
        <v>3200</v>
      </c>
      <c r="F70" s="26" t="s">
        <v>207</v>
      </c>
      <c r="G70" s="20" t="s">
        <v>465</v>
      </c>
      <c r="H70" s="4" t="s">
        <v>67</v>
      </c>
      <c r="I70" s="21" t="s">
        <v>8</v>
      </c>
    </row>
    <row r="71" spans="1:9" s="27" customFormat="1" x14ac:dyDescent="0.2">
      <c r="A71" s="6">
        <v>43110</v>
      </c>
      <c r="B71" s="7" t="s">
        <v>260</v>
      </c>
      <c r="C71" s="18" t="s">
        <v>14</v>
      </c>
      <c r="D71" s="5" t="s">
        <v>13</v>
      </c>
      <c r="E71" s="24">
        <v>3000</v>
      </c>
      <c r="F71" s="26" t="s">
        <v>207</v>
      </c>
      <c r="G71" s="20" t="s">
        <v>465</v>
      </c>
      <c r="H71" s="4" t="s">
        <v>67</v>
      </c>
      <c r="I71" s="21" t="s">
        <v>8</v>
      </c>
    </row>
    <row r="72" spans="1:9" s="27" customFormat="1" x14ac:dyDescent="0.2">
      <c r="A72" s="6">
        <v>43110</v>
      </c>
      <c r="B72" s="7" t="s">
        <v>257</v>
      </c>
      <c r="C72" s="18" t="s">
        <v>14</v>
      </c>
      <c r="D72" s="5" t="s">
        <v>13</v>
      </c>
      <c r="E72" s="24">
        <v>1000</v>
      </c>
      <c r="F72" s="26" t="s">
        <v>207</v>
      </c>
      <c r="G72" s="20" t="s">
        <v>465</v>
      </c>
      <c r="H72" s="4" t="s">
        <v>67</v>
      </c>
      <c r="I72" s="21" t="s">
        <v>8</v>
      </c>
    </row>
    <row r="73" spans="1:9" s="27" customFormat="1" x14ac:dyDescent="0.2">
      <c r="A73" s="6">
        <v>43110</v>
      </c>
      <c r="B73" s="7" t="s">
        <v>261</v>
      </c>
      <c r="C73" s="18" t="s">
        <v>12</v>
      </c>
      <c r="D73" s="5" t="s">
        <v>13</v>
      </c>
      <c r="E73" s="24">
        <v>200</v>
      </c>
      <c r="F73" s="26" t="s">
        <v>207</v>
      </c>
      <c r="G73" s="20" t="s">
        <v>465</v>
      </c>
      <c r="H73" s="4" t="s">
        <v>67</v>
      </c>
      <c r="I73" s="21" t="s">
        <v>8</v>
      </c>
    </row>
    <row r="74" spans="1:9" s="27" customFormat="1" x14ac:dyDescent="0.2">
      <c r="A74" s="6">
        <v>43110</v>
      </c>
      <c r="B74" s="7" t="s">
        <v>262</v>
      </c>
      <c r="C74" s="18" t="s">
        <v>25</v>
      </c>
      <c r="D74" s="5" t="s">
        <v>13</v>
      </c>
      <c r="E74" s="24">
        <v>6500</v>
      </c>
      <c r="F74" s="26" t="s">
        <v>207</v>
      </c>
      <c r="G74" s="20" t="s">
        <v>465</v>
      </c>
      <c r="H74" s="4" t="s">
        <v>67</v>
      </c>
      <c r="I74" s="21" t="s">
        <v>8</v>
      </c>
    </row>
    <row r="75" spans="1:9" s="27" customFormat="1" x14ac:dyDescent="0.2">
      <c r="A75" s="6">
        <v>43110</v>
      </c>
      <c r="B75" s="7" t="s">
        <v>263</v>
      </c>
      <c r="C75" s="18" t="s">
        <v>25</v>
      </c>
      <c r="D75" s="5" t="s">
        <v>13</v>
      </c>
      <c r="E75" s="24">
        <v>1500</v>
      </c>
      <c r="F75" s="26" t="s">
        <v>207</v>
      </c>
      <c r="G75" s="20" t="s">
        <v>465</v>
      </c>
      <c r="H75" s="4" t="s">
        <v>67</v>
      </c>
      <c r="I75" s="21" t="s">
        <v>8</v>
      </c>
    </row>
    <row r="76" spans="1:9" s="27" customFormat="1" x14ac:dyDescent="0.2">
      <c r="A76" s="6">
        <v>43110</v>
      </c>
      <c r="B76" s="7" t="s">
        <v>264</v>
      </c>
      <c r="C76" s="18" t="s">
        <v>25</v>
      </c>
      <c r="D76" s="5" t="s">
        <v>13</v>
      </c>
      <c r="E76" s="24">
        <v>2000</v>
      </c>
      <c r="F76" s="26" t="s">
        <v>207</v>
      </c>
      <c r="G76" s="20" t="s">
        <v>465</v>
      </c>
      <c r="H76" s="4" t="s">
        <v>67</v>
      </c>
      <c r="I76" s="21" t="s">
        <v>8</v>
      </c>
    </row>
    <row r="77" spans="1:9" s="27" customFormat="1" x14ac:dyDescent="0.2">
      <c r="A77" s="6">
        <v>43110</v>
      </c>
      <c r="B77" s="7" t="s">
        <v>265</v>
      </c>
      <c r="C77" s="18" t="s">
        <v>12</v>
      </c>
      <c r="D77" s="5" t="s">
        <v>13</v>
      </c>
      <c r="E77" s="24">
        <v>200</v>
      </c>
      <c r="F77" s="26" t="s">
        <v>207</v>
      </c>
      <c r="G77" s="20" t="s">
        <v>465</v>
      </c>
      <c r="H77" s="4" t="s">
        <v>67</v>
      </c>
      <c r="I77" s="21" t="s">
        <v>8</v>
      </c>
    </row>
    <row r="78" spans="1:9" s="27" customFormat="1" x14ac:dyDescent="0.2">
      <c r="A78" s="6">
        <v>43110</v>
      </c>
      <c r="B78" s="7" t="s">
        <v>266</v>
      </c>
      <c r="C78" s="18" t="s">
        <v>25</v>
      </c>
      <c r="D78" s="5" t="s">
        <v>13</v>
      </c>
      <c r="E78" s="24">
        <v>2900</v>
      </c>
      <c r="F78" s="26" t="s">
        <v>207</v>
      </c>
      <c r="G78" s="20" t="s">
        <v>465</v>
      </c>
      <c r="H78" s="4" t="s">
        <v>67</v>
      </c>
      <c r="I78" s="21" t="s">
        <v>8</v>
      </c>
    </row>
    <row r="79" spans="1:9" s="27" customFormat="1" x14ac:dyDescent="0.2">
      <c r="A79" s="6">
        <v>43110</v>
      </c>
      <c r="B79" s="7" t="s">
        <v>268</v>
      </c>
      <c r="C79" s="18" t="s">
        <v>25</v>
      </c>
      <c r="D79" s="5" t="s">
        <v>13</v>
      </c>
      <c r="E79" s="24">
        <v>1500</v>
      </c>
      <c r="F79" s="26" t="s">
        <v>207</v>
      </c>
      <c r="G79" s="20" t="s">
        <v>465</v>
      </c>
      <c r="H79" s="4" t="s">
        <v>67</v>
      </c>
      <c r="I79" s="21" t="s">
        <v>8</v>
      </c>
    </row>
    <row r="80" spans="1:9" s="27" customFormat="1" x14ac:dyDescent="0.2">
      <c r="A80" s="6">
        <v>43110</v>
      </c>
      <c r="B80" s="7" t="s">
        <v>267</v>
      </c>
      <c r="C80" s="18" t="s">
        <v>25</v>
      </c>
      <c r="D80" s="5" t="s">
        <v>13</v>
      </c>
      <c r="E80" s="24">
        <v>5500</v>
      </c>
      <c r="F80" s="26" t="s">
        <v>207</v>
      </c>
      <c r="G80" s="20" t="s">
        <v>465</v>
      </c>
      <c r="H80" s="4" t="s">
        <v>67</v>
      </c>
      <c r="I80" s="21" t="s">
        <v>8</v>
      </c>
    </row>
    <row r="81" spans="1:9" s="27" customFormat="1" x14ac:dyDescent="0.2">
      <c r="A81" s="6">
        <v>43110</v>
      </c>
      <c r="B81" s="7" t="s">
        <v>265</v>
      </c>
      <c r="C81" s="18" t="s">
        <v>12</v>
      </c>
      <c r="D81" s="5" t="s">
        <v>13</v>
      </c>
      <c r="E81" s="24">
        <v>200</v>
      </c>
      <c r="F81" s="26" t="s">
        <v>207</v>
      </c>
      <c r="G81" s="20" t="s">
        <v>465</v>
      </c>
      <c r="H81" s="4" t="s">
        <v>67</v>
      </c>
      <c r="I81" s="21" t="s">
        <v>8</v>
      </c>
    </row>
    <row r="82" spans="1:9" s="27" customFormat="1" x14ac:dyDescent="0.2">
      <c r="A82" s="6">
        <v>43110</v>
      </c>
      <c r="B82" s="7" t="s">
        <v>269</v>
      </c>
      <c r="C82" s="18" t="s">
        <v>25</v>
      </c>
      <c r="D82" s="5" t="s">
        <v>13</v>
      </c>
      <c r="E82" s="24">
        <v>3500</v>
      </c>
      <c r="F82" s="26" t="s">
        <v>207</v>
      </c>
      <c r="G82" s="20" t="s">
        <v>465</v>
      </c>
      <c r="H82" s="4" t="s">
        <v>67</v>
      </c>
      <c r="I82" s="21" t="s">
        <v>8</v>
      </c>
    </row>
    <row r="83" spans="1:9" s="27" customFormat="1" x14ac:dyDescent="0.2">
      <c r="A83" s="6">
        <v>43110</v>
      </c>
      <c r="B83" s="7" t="s">
        <v>270</v>
      </c>
      <c r="C83" s="18" t="s">
        <v>12</v>
      </c>
      <c r="D83" s="5" t="s">
        <v>13</v>
      </c>
      <c r="E83" s="24">
        <v>3000</v>
      </c>
      <c r="F83" s="26" t="s">
        <v>207</v>
      </c>
      <c r="G83" s="20" t="s">
        <v>465</v>
      </c>
      <c r="H83" s="4" t="s">
        <v>67</v>
      </c>
      <c r="I83" s="21" t="s">
        <v>8</v>
      </c>
    </row>
    <row r="84" spans="1:9" s="27" customFormat="1" x14ac:dyDescent="0.2">
      <c r="A84" s="6">
        <v>43110</v>
      </c>
      <c r="B84" s="7" t="s">
        <v>271</v>
      </c>
      <c r="C84" s="18" t="s">
        <v>12</v>
      </c>
      <c r="D84" s="5" t="s">
        <v>13</v>
      </c>
      <c r="E84" s="24">
        <v>200</v>
      </c>
      <c r="F84" s="26" t="s">
        <v>207</v>
      </c>
      <c r="G84" s="20" t="s">
        <v>465</v>
      </c>
      <c r="H84" s="4" t="s">
        <v>67</v>
      </c>
      <c r="I84" s="21" t="s">
        <v>8</v>
      </c>
    </row>
    <row r="85" spans="1:9" s="27" customFormat="1" x14ac:dyDescent="0.2">
      <c r="A85" s="6">
        <v>43110</v>
      </c>
      <c r="B85" s="7" t="s">
        <v>272</v>
      </c>
      <c r="C85" s="18" t="s">
        <v>12</v>
      </c>
      <c r="D85" s="5" t="s">
        <v>13</v>
      </c>
      <c r="E85" s="24">
        <v>2500</v>
      </c>
      <c r="F85" s="26" t="s">
        <v>207</v>
      </c>
      <c r="G85" s="20" t="s">
        <v>465</v>
      </c>
      <c r="H85" s="4" t="s">
        <v>67</v>
      </c>
      <c r="I85" s="21" t="s">
        <v>8</v>
      </c>
    </row>
    <row r="86" spans="1:9" s="27" customFormat="1" x14ac:dyDescent="0.2">
      <c r="A86" s="6">
        <v>43110</v>
      </c>
      <c r="B86" s="7" t="s">
        <v>273</v>
      </c>
      <c r="C86" s="18" t="s">
        <v>14</v>
      </c>
      <c r="D86" s="5" t="s">
        <v>13</v>
      </c>
      <c r="E86" s="24">
        <v>2000</v>
      </c>
      <c r="F86" s="26" t="s">
        <v>207</v>
      </c>
      <c r="G86" s="20" t="s">
        <v>465</v>
      </c>
      <c r="H86" s="4" t="s">
        <v>67</v>
      </c>
      <c r="I86" s="21" t="s">
        <v>8</v>
      </c>
    </row>
    <row r="87" spans="1:9" s="27" customFormat="1" x14ac:dyDescent="0.2">
      <c r="A87" s="6">
        <v>43110</v>
      </c>
      <c r="B87" s="7" t="s">
        <v>274</v>
      </c>
      <c r="C87" s="18" t="s">
        <v>25</v>
      </c>
      <c r="D87" s="5" t="s">
        <v>13</v>
      </c>
      <c r="E87" s="24">
        <v>3500</v>
      </c>
      <c r="F87" s="26" t="s">
        <v>207</v>
      </c>
      <c r="G87" s="20" t="s">
        <v>465</v>
      </c>
      <c r="H87" s="4" t="s">
        <v>67</v>
      </c>
      <c r="I87" s="21" t="s">
        <v>8</v>
      </c>
    </row>
    <row r="88" spans="1:9" s="27" customFormat="1" x14ac:dyDescent="0.2">
      <c r="A88" s="6">
        <v>43110</v>
      </c>
      <c r="B88" s="7" t="s">
        <v>271</v>
      </c>
      <c r="C88" s="18" t="s">
        <v>12</v>
      </c>
      <c r="D88" s="5" t="s">
        <v>13</v>
      </c>
      <c r="E88" s="24">
        <v>400</v>
      </c>
      <c r="F88" s="26" t="s">
        <v>207</v>
      </c>
      <c r="G88" s="20" t="s">
        <v>465</v>
      </c>
      <c r="H88" s="4" t="s">
        <v>67</v>
      </c>
      <c r="I88" s="21" t="s">
        <v>8</v>
      </c>
    </row>
    <row r="89" spans="1:9" s="27" customFormat="1" x14ac:dyDescent="0.2">
      <c r="A89" s="6">
        <v>43110</v>
      </c>
      <c r="B89" s="7" t="s">
        <v>275</v>
      </c>
      <c r="C89" s="18" t="s">
        <v>12</v>
      </c>
      <c r="D89" s="5" t="s">
        <v>13</v>
      </c>
      <c r="E89" s="24">
        <v>200</v>
      </c>
      <c r="F89" s="26" t="s">
        <v>207</v>
      </c>
      <c r="G89" s="20" t="s">
        <v>465</v>
      </c>
      <c r="H89" s="4" t="s">
        <v>67</v>
      </c>
      <c r="I89" s="21" t="s">
        <v>8</v>
      </c>
    </row>
    <row r="90" spans="1:9" s="27" customFormat="1" x14ac:dyDescent="0.2">
      <c r="A90" s="6">
        <v>43110</v>
      </c>
      <c r="B90" s="7" t="s">
        <v>276</v>
      </c>
      <c r="C90" s="18" t="s">
        <v>25</v>
      </c>
      <c r="D90" s="5" t="s">
        <v>13</v>
      </c>
      <c r="E90" s="24">
        <v>800</v>
      </c>
      <c r="F90" s="26" t="s">
        <v>207</v>
      </c>
      <c r="G90" s="20" t="s">
        <v>465</v>
      </c>
      <c r="H90" s="4" t="s">
        <v>67</v>
      </c>
      <c r="I90" s="21" t="s">
        <v>8</v>
      </c>
    </row>
    <row r="91" spans="1:9" s="27" customFormat="1" x14ac:dyDescent="0.2">
      <c r="A91" s="6">
        <v>43110</v>
      </c>
      <c r="B91" s="7" t="s">
        <v>278</v>
      </c>
      <c r="C91" s="18" t="s">
        <v>25</v>
      </c>
      <c r="D91" s="5" t="s">
        <v>13</v>
      </c>
      <c r="E91" s="24">
        <v>1500</v>
      </c>
      <c r="F91" s="26" t="s">
        <v>207</v>
      </c>
      <c r="G91" s="20" t="s">
        <v>465</v>
      </c>
      <c r="H91" s="4" t="s">
        <v>67</v>
      </c>
      <c r="I91" s="21" t="s">
        <v>8</v>
      </c>
    </row>
    <row r="92" spans="1:9" s="27" customFormat="1" x14ac:dyDescent="0.2">
      <c r="A92" s="6">
        <v>43110</v>
      </c>
      <c r="B92" s="7" t="s">
        <v>279</v>
      </c>
      <c r="C92" s="18" t="s">
        <v>12</v>
      </c>
      <c r="D92" s="5" t="s">
        <v>13</v>
      </c>
      <c r="E92" s="24">
        <v>200</v>
      </c>
      <c r="F92" s="26" t="s">
        <v>207</v>
      </c>
      <c r="G92" s="20" t="s">
        <v>465</v>
      </c>
      <c r="H92" s="4" t="s">
        <v>67</v>
      </c>
      <c r="I92" s="21" t="s">
        <v>8</v>
      </c>
    </row>
    <row r="93" spans="1:9" s="27" customFormat="1" x14ac:dyDescent="0.2">
      <c r="A93" s="6">
        <v>43110</v>
      </c>
      <c r="B93" s="7" t="s">
        <v>277</v>
      </c>
      <c r="C93" s="18" t="s">
        <v>25</v>
      </c>
      <c r="D93" s="5" t="s">
        <v>13</v>
      </c>
      <c r="E93" s="24">
        <v>3200</v>
      </c>
      <c r="F93" s="26" t="s">
        <v>207</v>
      </c>
      <c r="G93" s="20" t="s">
        <v>465</v>
      </c>
      <c r="H93" s="4" t="s">
        <v>67</v>
      </c>
      <c r="I93" s="21" t="s">
        <v>8</v>
      </c>
    </row>
    <row r="94" spans="1:9" s="27" customFormat="1" x14ac:dyDescent="0.2">
      <c r="A94" s="6">
        <v>43110</v>
      </c>
      <c r="B94" s="7" t="s">
        <v>280</v>
      </c>
      <c r="C94" s="18" t="s">
        <v>12</v>
      </c>
      <c r="D94" s="5" t="s">
        <v>13</v>
      </c>
      <c r="E94" s="24">
        <v>200</v>
      </c>
      <c r="F94" s="26" t="s">
        <v>207</v>
      </c>
      <c r="G94" s="20" t="s">
        <v>465</v>
      </c>
      <c r="H94" s="4" t="s">
        <v>67</v>
      </c>
      <c r="I94" s="21" t="s">
        <v>8</v>
      </c>
    </row>
    <row r="95" spans="1:9" s="27" customFormat="1" x14ac:dyDescent="0.2">
      <c r="A95" s="6">
        <v>43110</v>
      </c>
      <c r="B95" s="7" t="s">
        <v>281</v>
      </c>
      <c r="C95" s="18" t="s">
        <v>25</v>
      </c>
      <c r="D95" s="5" t="s">
        <v>13</v>
      </c>
      <c r="E95" s="24">
        <v>3000</v>
      </c>
      <c r="F95" s="26" t="s">
        <v>207</v>
      </c>
      <c r="G95" s="20" t="s">
        <v>465</v>
      </c>
      <c r="H95" s="4" t="s">
        <v>67</v>
      </c>
      <c r="I95" s="21" t="s">
        <v>8</v>
      </c>
    </row>
    <row r="96" spans="1:9" s="27" customFormat="1" x14ac:dyDescent="0.2">
      <c r="A96" s="6">
        <v>43110</v>
      </c>
      <c r="B96" s="7" t="s">
        <v>210</v>
      </c>
      <c r="C96" s="18" t="s">
        <v>14</v>
      </c>
      <c r="D96" s="5" t="s">
        <v>15</v>
      </c>
      <c r="E96" s="8">
        <v>5000</v>
      </c>
      <c r="F96" s="26" t="s">
        <v>16</v>
      </c>
      <c r="G96" s="20" t="s">
        <v>465</v>
      </c>
      <c r="H96" s="4" t="s">
        <v>68</v>
      </c>
      <c r="I96" s="21" t="s">
        <v>8</v>
      </c>
    </row>
    <row r="97" spans="1:9" x14ac:dyDescent="0.2">
      <c r="A97" s="6">
        <v>43111</v>
      </c>
      <c r="B97" s="7" t="s">
        <v>215</v>
      </c>
      <c r="C97" s="18" t="s">
        <v>12</v>
      </c>
      <c r="D97" s="9" t="s">
        <v>18</v>
      </c>
      <c r="E97" s="8">
        <v>8300</v>
      </c>
      <c r="F97" s="19" t="s">
        <v>19</v>
      </c>
      <c r="G97" s="20" t="s">
        <v>465</v>
      </c>
      <c r="H97" s="4" t="s">
        <v>69</v>
      </c>
      <c r="I97" s="21" t="s">
        <v>8</v>
      </c>
    </row>
    <row r="98" spans="1:9" x14ac:dyDescent="0.2">
      <c r="A98" s="6">
        <v>43111</v>
      </c>
      <c r="B98" s="7" t="s">
        <v>209</v>
      </c>
      <c r="C98" s="18" t="s">
        <v>12</v>
      </c>
      <c r="D98" s="9" t="s">
        <v>13</v>
      </c>
      <c r="E98" s="8">
        <v>8000</v>
      </c>
      <c r="F98" s="16" t="s">
        <v>24</v>
      </c>
      <c r="G98" s="20" t="s">
        <v>465</v>
      </c>
      <c r="H98" s="4" t="s">
        <v>70</v>
      </c>
      <c r="I98" s="21" t="s">
        <v>8</v>
      </c>
    </row>
    <row r="99" spans="1:9" s="1" customFormat="1" x14ac:dyDescent="0.2">
      <c r="A99" s="6">
        <v>43111</v>
      </c>
      <c r="B99" s="7" t="s">
        <v>208</v>
      </c>
      <c r="C99" s="18" t="s">
        <v>12</v>
      </c>
      <c r="D99" s="9" t="s">
        <v>13</v>
      </c>
      <c r="E99" s="8">
        <v>47000</v>
      </c>
      <c r="F99" s="19" t="s">
        <v>24</v>
      </c>
      <c r="G99" s="20" t="s">
        <v>465</v>
      </c>
      <c r="H99" s="4" t="s">
        <v>71</v>
      </c>
      <c r="I99" s="21" t="s">
        <v>8</v>
      </c>
    </row>
    <row r="100" spans="1:9" s="1" customFormat="1" x14ac:dyDescent="0.2">
      <c r="A100" s="6">
        <v>43111</v>
      </c>
      <c r="B100" s="7" t="s">
        <v>211</v>
      </c>
      <c r="C100" s="18" t="s">
        <v>12</v>
      </c>
      <c r="D100" s="9" t="s">
        <v>13</v>
      </c>
      <c r="E100" s="8">
        <v>4000</v>
      </c>
      <c r="F100" s="19" t="s">
        <v>207</v>
      </c>
      <c r="G100" s="20" t="s">
        <v>465</v>
      </c>
      <c r="H100" s="4" t="s">
        <v>72</v>
      </c>
      <c r="I100" s="21" t="s">
        <v>8</v>
      </c>
    </row>
    <row r="101" spans="1:9" x14ac:dyDescent="0.2">
      <c r="A101" s="6">
        <v>43111</v>
      </c>
      <c r="B101" s="7" t="s">
        <v>212</v>
      </c>
      <c r="C101" s="18" t="s">
        <v>12</v>
      </c>
      <c r="D101" s="9" t="s">
        <v>18</v>
      </c>
      <c r="E101" s="8">
        <v>12000</v>
      </c>
      <c r="F101" s="16" t="s">
        <v>19</v>
      </c>
      <c r="G101" s="20" t="s">
        <v>465</v>
      </c>
      <c r="H101" s="4" t="s">
        <v>73</v>
      </c>
      <c r="I101" s="21" t="s">
        <v>8</v>
      </c>
    </row>
    <row r="102" spans="1:9" x14ac:dyDescent="0.2">
      <c r="A102" s="6">
        <v>43111</v>
      </c>
      <c r="B102" s="7" t="s">
        <v>216</v>
      </c>
      <c r="C102" s="18" t="s">
        <v>12</v>
      </c>
      <c r="D102" s="9" t="s">
        <v>15</v>
      </c>
      <c r="E102" s="8">
        <v>7000</v>
      </c>
      <c r="F102" s="16" t="s">
        <v>16</v>
      </c>
      <c r="G102" s="20" t="s">
        <v>465</v>
      </c>
      <c r="H102" s="4" t="s">
        <v>74</v>
      </c>
      <c r="I102" s="21" t="s">
        <v>8</v>
      </c>
    </row>
    <row r="103" spans="1:9" s="1" customFormat="1" x14ac:dyDescent="0.2">
      <c r="A103" s="6">
        <v>43111</v>
      </c>
      <c r="B103" s="7" t="s">
        <v>217</v>
      </c>
      <c r="C103" s="18" t="s">
        <v>12</v>
      </c>
      <c r="D103" s="9" t="s">
        <v>15</v>
      </c>
      <c r="E103" s="8">
        <v>1500</v>
      </c>
      <c r="F103" s="19" t="s">
        <v>16</v>
      </c>
      <c r="G103" s="20" t="s">
        <v>465</v>
      </c>
      <c r="H103" s="4" t="s">
        <v>75</v>
      </c>
      <c r="I103" s="21" t="s">
        <v>8</v>
      </c>
    </row>
    <row r="104" spans="1:9" s="27" customFormat="1" x14ac:dyDescent="0.2">
      <c r="A104" s="6">
        <v>43111</v>
      </c>
      <c r="B104" s="7" t="s">
        <v>311</v>
      </c>
      <c r="C104" s="18" t="s">
        <v>12</v>
      </c>
      <c r="D104" s="5" t="s">
        <v>15</v>
      </c>
      <c r="E104" s="8">
        <v>13100</v>
      </c>
      <c r="F104" s="25" t="s">
        <v>16</v>
      </c>
      <c r="G104" s="20" t="s">
        <v>465</v>
      </c>
      <c r="H104" s="4" t="s">
        <v>76</v>
      </c>
      <c r="I104" s="21" t="s">
        <v>8</v>
      </c>
    </row>
    <row r="105" spans="1:9" s="27" customFormat="1" x14ac:dyDescent="0.2">
      <c r="A105" s="6">
        <v>43111</v>
      </c>
      <c r="B105" s="7" t="s">
        <v>312</v>
      </c>
      <c r="C105" s="18" t="s">
        <v>12</v>
      </c>
      <c r="D105" s="5" t="s">
        <v>13</v>
      </c>
      <c r="E105" s="8">
        <v>12500</v>
      </c>
      <c r="F105" s="25" t="s">
        <v>207</v>
      </c>
      <c r="G105" s="20" t="s">
        <v>465</v>
      </c>
      <c r="H105" s="4" t="s">
        <v>77</v>
      </c>
      <c r="I105" s="21" t="s">
        <v>8</v>
      </c>
    </row>
    <row r="106" spans="1:9" s="27" customFormat="1" x14ac:dyDescent="0.2">
      <c r="A106" s="6">
        <v>43111</v>
      </c>
      <c r="B106" s="7" t="s">
        <v>313</v>
      </c>
      <c r="C106" s="18" t="s">
        <v>25</v>
      </c>
      <c r="D106" s="5" t="s">
        <v>13</v>
      </c>
      <c r="E106" s="8">
        <v>20000</v>
      </c>
      <c r="F106" s="25" t="s">
        <v>207</v>
      </c>
      <c r="G106" s="20" t="s">
        <v>465</v>
      </c>
      <c r="H106" s="4" t="s">
        <v>77</v>
      </c>
      <c r="I106" s="21" t="s">
        <v>8</v>
      </c>
    </row>
    <row r="107" spans="1:9" s="27" customFormat="1" x14ac:dyDescent="0.2">
      <c r="A107" s="6">
        <v>43111</v>
      </c>
      <c r="B107" s="7" t="s">
        <v>314</v>
      </c>
      <c r="C107" s="18" t="s">
        <v>14</v>
      </c>
      <c r="D107" s="5" t="s">
        <v>13</v>
      </c>
      <c r="E107" s="8">
        <v>5000</v>
      </c>
      <c r="F107" s="25" t="s">
        <v>207</v>
      </c>
      <c r="G107" s="20" t="s">
        <v>465</v>
      </c>
      <c r="H107" s="4" t="s">
        <v>77</v>
      </c>
      <c r="I107" s="21" t="s">
        <v>8</v>
      </c>
    </row>
    <row r="108" spans="1:9" s="27" customFormat="1" x14ac:dyDescent="0.2">
      <c r="A108" s="6">
        <v>43113</v>
      </c>
      <c r="B108" s="7" t="s">
        <v>218</v>
      </c>
      <c r="C108" s="18" t="s">
        <v>12</v>
      </c>
      <c r="D108" s="5" t="s">
        <v>13</v>
      </c>
      <c r="E108" s="8">
        <v>8000</v>
      </c>
      <c r="F108" s="25" t="s">
        <v>24</v>
      </c>
      <c r="G108" s="20" t="s">
        <v>465</v>
      </c>
      <c r="H108" s="4" t="s">
        <v>78</v>
      </c>
      <c r="I108" s="21" t="s">
        <v>8</v>
      </c>
    </row>
    <row r="109" spans="1:9" s="27" customFormat="1" x14ac:dyDescent="0.2">
      <c r="A109" s="6">
        <v>43113</v>
      </c>
      <c r="B109" s="7" t="s">
        <v>220</v>
      </c>
      <c r="C109" s="18" t="s">
        <v>25</v>
      </c>
      <c r="D109" s="5" t="s">
        <v>13</v>
      </c>
      <c r="E109" s="8">
        <v>80000</v>
      </c>
      <c r="F109" s="26" t="s">
        <v>24</v>
      </c>
      <c r="G109" s="20" t="s">
        <v>465</v>
      </c>
      <c r="H109" s="4" t="s">
        <v>78</v>
      </c>
      <c r="I109" s="21" t="s">
        <v>8</v>
      </c>
    </row>
    <row r="110" spans="1:9" s="27" customFormat="1" x14ac:dyDescent="0.2">
      <c r="A110" s="6">
        <v>43113</v>
      </c>
      <c r="B110" s="7" t="s">
        <v>219</v>
      </c>
      <c r="C110" s="18" t="s">
        <v>25</v>
      </c>
      <c r="D110" s="5" t="s">
        <v>13</v>
      </c>
      <c r="E110" s="8">
        <v>12000</v>
      </c>
      <c r="F110" s="26" t="s">
        <v>24</v>
      </c>
      <c r="G110" s="20" t="s">
        <v>465</v>
      </c>
      <c r="H110" s="4" t="s">
        <v>78</v>
      </c>
      <c r="I110" s="21" t="s">
        <v>8</v>
      </c>
    </row>
    <row r="111" spans="1:9" s="27" customFormat="1" x14ac:dyDescent="0.2">
      <c r="A111" s="6">
        <v>43114</v>
      </c>
      <c r="B111" s="7" t="s">
        <v>252</v>
      </c>
      <c r="C111" s="18" t="s">
        <v>12</v>
      </c>
      <c r="D111" s="5" t="s">
        <v>337</v>
      </c>
      <c r="E111" s="8">
        <v>5500</v>
      </c>
      <c r="F111" s="26" t="s">
        <v>19</v>
      </c>
      <c r="G111" s="20" t="s">
        <v>465</v>
      </c>
      <c r="H111" s="4" t="s">
        <v>79</v>
      </c>
      <c r="I111" s="21" t="s">
        <v>8</v>
      </c>
    </row>
    <row r="112" spans="1:9" s="27" customFormat="1" x14ac:dyDescent="0.2">
      <c r="A112" s="6">
        <v>43115</v>
      </c>
      <c r="B112" s="7" t="s">
        <v>222</v>
      </c>
      <c r="C112" s="18" t="s">
        <v>12</v>
      </c>
      <c r="D112" s="5" t="s">
        <v>22</v>
      </c>
      <c r="E112" s="24">
        <v>21000</v>
      </c>
      <c r="F112" s="26" t="s">
        <v>221</v>
      </c>
      <c r="G112" s="20" t="s">
        <v>465</v>
      </c>
      <c r="H112" s="4" t="s">
        <v>80</v>
      </c>
      <c r="I112" s="21" t="s">
        <v>8</v>
      </c>
    </row>
    <row r="113" spans="1:9" s="27" customFormat="1" x14ac:dyDescent="0.2">
      <c r="A113" s="6">
        <v>43115</v>
      </c>
      <c r="B113" s="7" t="s">
        <v>223</v>
      </c>
      <c r="C113" s="18" t="s">
        <v>25</v>
      </c>
      <c r="D113" s="5" t="s">
        <v>22</v>
      </c>
      <c r="E113" s="24">
        <v>56000</v>
      </c>
      <c r="F113" s="25" t="s">
        <v>221</v>
      </c>
      <c r="G113" s="20" t="s">
        <v>465</v>
      </c>
      <c r="H113" s="4" t="s">
        <v>80</v>
      </c>
      <c r="I113" s="21" t="s">
        <v>8</v>
      </c>
    </row>
    <row r="114" spans="1:9" s="27" customFormat="1" x14ac:dyDescent="0.2">
      <c r="A114" s="6">
        <v>43115</v>
      </c>
      <c r="B114" s="7" t="s">
        <v>411</v>
      </c>
      <c r="C114" s="18" t="s">
        <v>12</v>
      </c>
      <c r="D114" s="5" t="s">
        <v>13</v>
      </c>
      <c r="E114" s="8">
        <v>200</v>
      </c>
      <c r="F114" s="25" t="s">
        <v>207</v>
      </c>
      <c r="G114" s="20" t="s">
        <v>465</v>
      </c>
      <c r="H114" s="4" t="s">
        <v>81</v>
      </c>
      <c r="I114" s="21" t="s">
        <v>8</v>
      </c>
    </row>
    <row r="115" spans="1:9" s="27" customFormat="1" x14ac:dyDescent="0.2">
      <c r="A115" s="6">
        <v>43115</v>
      </c>
      <c r="B115" s="7" t="s">
        <v>412</v>
      </c>
      <c r="C115" s="18" t="s">
        <v>25</v>
      </c>
      <c r="D115" s="5" t="s">
        <v>13</v>
      </c>
      <c r="E115" s="8">
        <v>2000</v>
      </c>
      <c r="F115" s="25" t="s">
        <v>207</v>
      </c>
      <c r="G115" s="20" t="s">
        <v>465</v>
      </c>
      <c r="H115" s="4" t="s">
        <v>81</v>
      </c>
      <c r="I115" s="21" t="s">
        <v>8</v>
      </c>
    </row>
    <row r="116" spans="1:9" s="27" customFormat="1" x14ac:dyDescent="0.2">
      <c r="A116" s="6">
        <v>43115</v>
      </c>
      <c r="B116" s="7" t="s">
        <v>413</v>
      </c>
      <c r="C116" s="18" t="s">
        <v>25</v>
      </c>
      <c r="D116" s="5" t="s">
        <v>13</v>
      </c>
      <c r="E116" s="8">
        <v>8500</v>
      </c>
      <c r="F116" s="25" t="s">
        <v>207</v>
      </c>
      <c r="G116" s="20" t="s">
        <v>465</v>
      </c>
      <c r="H116" s="4" t="s">
        <v>81</v>
      </c>
      <c r="I116" s="21" t="s">
        <v>8</v>
      </c>
    </row>
    <row r="117" spans="1:9" s="27" customFormat="1" x14ac:dyDescent="0.2">
      <c r="A117" s="6">
        <v>43115</v>
      </c>
      <c r="B117" s="7" t="s">
        <v>414</v>
      </c>
      <c r="C117" s="18" t="s">
        <v>25</v>
      </c>
      <c r="D117" s="5" t="s">
        <v>13</v>
      </c>
      <c r="E117" s="8">
        <v>800</v>
      </c>
      <c r="F117" s="25" t="s">
        <v>207</v>
      </c>
      <c r="G117" s="20" t="s">
        <v>465</v>
      </c>
      <c r="H117" s="4" t="s">
        <v>81</v>
      </c>
      <c r="I117" s="21" t="s">
        <v>8</v>
      </c>
    </row>
    <row r="118" spans="1:9" s="27" customFormat="1" x14ac:dyDescent="0.2">
      <c r="A118" s="6">
        <v>43115</v>
      </c>
      <c r="B118" s="7" t="s">
        <v>415</v>
      </c>
      <c r="C118" s="18" t="s">
        <v>25</v>
      </c>
      <c r="D118" s="5" t="s">
        <v>13</v>
      </c>
      <c r="E118" s="8">
        <v>3500</v>
      </c>
      <c r="F118" s="25" t="s">
        <v>207</v>
      </c>
      <c r="G118" s="20" t="s">
        <v>465</v>
      </c>
      <c r="H118" s="4" t="s">
        <v>81</v>
      </c>
      <c r="I118" s="21" t="s">
        <v>8</v>
      </c>
    </row>
    <row r="119" spans="1:9" s="27" customFormat="1" x14ac:dyDescent="0.2">
      <c r="A119" s="6">
        <v>43115</v>
      </c>
      <c r="B119" s="7" t="s">
        <v>416</v>
      </c>
      <c r="C119" s="18" t="s">
        <v>12</v>
      </c>
      <c r="D119" s="5" t="s">
        <v>13</v>
      </c>
      <c r="E119" s="8">
        <v>2200</v>
      </c>
      <c r="F119" s="25" t="s">
        <v>207</v>
      </c>
      <c r="G119" s="20" t="s">
        <v>465</v>
      </c>
      <c r="H119" s="4" t="s">
        <v>81</v>
      </c>
      <c r="I119" s="21" t="s">
        <v>8</v>
      </c>
    </row>
    <row r="120" spans="1:9" s="27" customFormat="1" x14ac:dyDescent="0.2">
      <c r="A120" s="6">
        <v>43115</v>
      </c>
      <c r="B120" s="7" t="s">
        <v>417</v>
      </c>
      <c r="C120" s="18" t="s">
        <v>25</v>
      </c>
      <c r="D120" s="5" t="s">
        <v>13</v>
      </c>
      <c r="E120" s="8">
        <v>2100</v>
      </c>
      <c r="F120" s="25" t="s">
        <v>207</v>
      </c>
      <c r="G120" s="20" t="s">
        <v>465</v>
      </c>
      <c r="H120" s="4" t="s">
        <v>81</v>
      </c>
      <c r="I120" s="21" t="s">
        <v>8</v>
      </c>
    </row>
    <row r="121" spans="1:9" s="27" customFormat="1" x14ac:dyDescent="0.2">
      <c r="A121" s="6">
        <v>43115</v>
      </c>
      <c r="B121" s="7" t="s">
        <v>418</v>
      </c>
      <c r="C121" s="18" t="s">
        <v>12</v>
      </c>
      <c r="D121" s="5" t="s">
        <v>13</v>
      </c>
      <c r="E121" s="8">
        <v>400</v>
      </c>
      <c r="F121" s="25" t="s">
        <v>207</v>
      </c>
      <c r="G121" s="20" t="s">
        <v>465</v>
      </c>
      <c r="H121" s="4" t="s">
        <v>81</v>
      </c>
      <c r="I121" s="21" t="s">
        <v>8</v>
      </c>
    </row>
    <row r="122" spans="1:9" s="27" customFormat="1" x14ac:dyDescent="0.2">
      <c r="A122" s="6">
        <v>43115</v>
      </c>
      <c r="B122" s="7" t="s">
        <v>419</v>
      </c>
      <c r="C122" s="18" t="s">
        <v>25</v>
      </c>
      <c r="D122" s="5" t="s">
        <v>13</v>
      </c>
      <c r="E122" s="8">
        <v>3100</v>
      </c>
      <c r="F122" s="25" t="s">
        <v>207</v>
      </c>
      <c r="G122" s="20" t="s">
        <v>465</v>
      </c>
      <c r="H122" s="4" t="s">
        <v>81</v>
      </c>
      <c r="I122" s="21" t="s">
        <v>8</v>
      </c>
    </row>
    <row r="123" spans="1:9" s="27" customFormat="1" x14ac:dyDescent="0.2">
      <c r="A123" s="6">
        <v>43115</v>
      </c>
      <c r="B123" s="7" t="s">
        <v>420</v>
      </c>
      <c r="C123" s="18" t="s">
        <v>25</v>
      </c>
      <c r="D123" s="5" t="s">
        <v>13</v>
      </c>
      <c r="E123" s="8">
        <v>4800</v>
      </c>
      <c r="F123" s="25" t="s">
        <v>207</v>
      </c>
      <c r="G123" s="20" t="s">
        <v>465</v>
      </c>
      <c r="H123" s="4" t="s">
        <v>81</v>
      </c>
      <c r="I123" s="21" t="s">
        <v>8</v>
      </c>
    </row>
    <row r="124" spans="1:9" s="27" customFormat="1" x14ac:dyDescent="0.2">
      <c r="A124" s="6">
        <v>43115</v>
      </c>
      <c r="B124" s="7" t="s">
        <v>421</v>
      </c>
      <c r="C124" s="18" t="s">
        <v>25</v>
      </c>
      <c r="D124" s="5" t="s">
        <v>13</v>
      </c>
      <c r="E124" s="8">
        <v>1000</v>
      </c>
      <c r="F124" s="25" t="s">
        <v>207</v>
      </c>
      <c r="G124" s="20" t="s">
        <v>465</v>
      </c>
      <c r="H124" s="4" t="s">
        <v>81</v>
      </c>
      <c r="I124" s="21" t="s">
        <v>8</v>
      </c>
    </row>
    <row r="125" spans="1:9" s="27" customFormat="1" x14ac:dyDescent="0.2">
      <c r="A125" s="6">
        <v>43115</v>
      </c>
      <c r="B125" s="7" t="s">
        <v>422</v>
      </c>
      <c r="C125" s="18" t="s">
        <v>12</v>
      </c>
      <c r="D125" s="5" t="s">
        <v>337</v>
      </c>
      <c r="E125" s="8">
        <v>2000</v>
      </c>
      <c r="F125" s="25" t="s">
        <v>207</v>
      </c>
      <c r="G125" s="20" t="s">
        <v>465</v>
      </c>
      <c r="H125" s="4" t="s">
        <v>81</v>
      </c>
      <c r="I125" s="21" t="s">
        <v>8</v>
      </c>
    </row>
    <row r="126" spans="1:9" s="27" customFormat="1" x14ac:dyDescent="0.2">
      <c r="A126" s="6">
        <v>43115</v>
      </c>
      <c r="B126" s="7" t="s">
        <v>423</v>
      </c>
      <c r="C126" s="18" t="s">
        <v>12</v>
      </c>
      <c r="D126" s="5" t="s">
        <v>337</v>
      </c>
      <c r="E126" s="8">
        <v>1000</v>
      </c>
      <c r="F126" s="25" t="s">
        <v>207</v>
      </c>
      <c r="G126" s="20" t="s">
        <v>465</v>
      </c>
      <c r="H126" s="4" t="s">
        <v>81</v>
      </c>
      <c r="I126" s="21" t="s">
        <v>8</v>
      </c>
    </row>
    <row r="127" spans="1:9" s="27" customFormat="1" x14ac:dyDescent="0.2">
      <c r="A127" s="6">
        <v>43115</v>
      </c>
      <c r="B127" s="7" t="s">
        <v>424</v>
      </c>
      <c r="C127" s="18" t="s">
        <v>25</v>
      </c>
      <c r="D127" s="5" t="s">
        <v>13</v>
      </c>
      <c r="E127" s="8">
        <v>31200</v>
      </c>
      <c r="F127" s="25" t="s">
        <v>207</v>
      </c>
      <c r="G127" s="20" t="s">
        <v>465</v>
      </c>
      <c r="H127" s="4" t="s">
        <v>81</v>
      </c>
      <c r="I127" s="21" t="s">
        <v>8</v>
      </c>
    </row>
    <row r="128" spans="1:9" s="27" customFormat="1" x14ac:dyDescent="0.2">
      <c r="A128" s="6">
        <v>43115</v>
      </c>
      <c r="B128" s="7" t="s">
        <v>425</v>
      </c>
      <c r="C128" s="18" t="s">
        <v>12</v>
      </c>
      <c r="D128" s="5" t="s">
        <v>13</v>
      </c>
      <c r="E128" s="8">
        <v>13200</v>
      </c>
      <c r="F128" s="25" t="s">
        <v>207</v>
      </c>
      <c r="G128" s="20" t="s">
        <v>465</v>
      </c>
      <c r="H128" s="4" t="s">
        <v>81</v>
      </c>
      <c r="I128" s="21" t="s">
        <v>8</v>
      </c>
    </row>
    <row r="129" spans="1:9" s="27" customFormat="1" x14ac:dyDescent="0.2">
      <c r="A129" s="6">
        <v>43115</v>
      </c>
      <c r="B129" s="7" t="s">
        <v>344</v>
      </c>
      <c r="C129" s="18" t="s">
        <v>12</v>
      </c>
      <c r="D129" s="5" t="s">
        <v>337</v>
      </c>
      <c r="E129" s="8">
        <v>6000</v>
      </c>
      <c r="F129" s="25" t="s">
        <v>19</v>
      </c>
      <c r="G129" s="20" t="s">
        <v>465</v>
      </c>
      <c r="H129" s="4" t="s">
        <v>82</v>
      </c>
      <c r="I129" s="21" t="s">
        <v>8</v>
      </c>
    </row>
    <row r="130" spans="1:9" s="27" customFormat="1" x14ac:dyDescent="0.2">
      <c r="A130" s="6">
        <v>43116</v>
      </c>
      <c r="B130" s="7" t="s">
        <v>315</v>
      </c>
      <c r="C130" s="18" t="s">
        <v>12</v>
      </c>
      <c r="D130" s="5" t="s">
        <v>236</v>
      </c>
      <c r="E130" s="8">
        <v>7000</v>
      </c>
      <c r="F130" s="25" t="s">
        <v>237</v>
      </c>
      <c r="G130" s="20" t="s">
        <v>465</v>
      </c>
      <c r="H130" s="4" t="s">
        <v>83</v>
      </c>
      <c r="I130" s="21" t="s">
        <v>8</v>
      </c>
    </row>
    <row r="131" spans="1:9" s="27" customFormat="1" x14ac:dyDescent="0.2">
      <c r="A131" s="6">
        <v>42751</v>
      </c>
      <c r="B131" s="7" t="s">
        <v>316</v>
      </c>
      <c r="C131" s="18" t="s">
        <v>25</v>
      </c>
      <c r="D131" s="5" t="s">
        <v>236</v>
      </c>
      <c r="E131" s="8">
        <v>4500</v>
      </c>
      <c r="F131" s="25" t="s">
        <v>237</v>
      </c>
      <c r="G131" s="20" t="s">
        <v>465</v>
      </c>
      <c r="H131" s="4" t="s">
        <v>83</v>
      </c>
      <c r="I131" s="21" t="s">
        <v>8</v>
      </c>
    </row>
    <row r="132" spans="1:9" s="27" customFormat="1" x14ac:dyDescent="0.2">
      <c r="A132" s="6">
        <v>42385</v>
      </c>
      <c r="B132" s="7" t="s">
        <v>317</v>
      </c>
      <c r="C132" s="18" t="s">
        <v>14</v>
      </c>
      <c r="D132" s="5" t="s">
        <v>236</v>
      </c>
      <c r="E132" s="8">
        <v>5000</v>
      </c>
      <c r="F132" s="25" t="s">
        <v>237</v>
      </c>
      <c r="G132" s="20" t="s">
        <v>465</v>
      </c>
      <c r="H132" s="4" t="s">
        <v>83</v>
      </c>
      <c r="I132" s="21" t="s">
        <v>8</v>
      </c>
    </row>
    <row r="133" spans="1:9" s="27" customFormat="1" x14ac:dyDescent="0.2">
      <c r="A133" s="6">
        <v>42020</v>
      </c>
      <c r="B133" s="7" t="s">
        <v>318</v>
      </c>
      <c r="C133" s="18" t="s">
        <v>25</v>
      </c>
      <c r="D133" s="5" t="s">
        <v>236</v>
      </c>
      <c r="E133" s="8">
        <v>5000</v>
      </c>
      <c r="F133" s="25" t="s">
        <v>237</v>
      </c>
      <c r="G133" s="20" t="s">
        <v>465</v>
      </c>
      <c r="H133" s="4" t="s">
        <v>83</v>
      </c>
      <c r="I133" s="21" t="s">
        <v>8</v>
      </c>
    </row>
    <row r="134" spans="1:9" s="27" customFormat="1" x14ac:dyDescent="0.2">
      <c r="A134" s="6">
        <v>43116</v>
      </c>
      <c r="B134" s="7" t="s">
        <v>224</v>
      </c>
      <c r="C134" s="18" t="s">
        <v>12</v>
      </c>
      <c r="D134" s="5" t="s">
        <v>10</v>
      </c>
      <c r="E134" s="8">
        <v>12500</v>
      </c>
      <c r="F134" s="25" t="s">
        <v>240</v>
      </c>
      <c r="G134" s="20" t="s">
        <v>465</v>
      </c>
      <c r="H134" s="4" t="s">
        <v>84</v>
      </c>
      <c r="I134" s="21" t="s">
        <v>8</v>
      </c>
    </row>
    <row r="135" spans="1:9" s="27" customFormat="1" x14ac:dyDescent="0.2">
      <c r="A135" s="6">
        <v>43116</v>
      </c>
      <c r="B135" s="7" t="s">
        <v>225</v>
      </c>
      <c r="C135" s="18" t="s">
        <v>14</v>
      </c>
      <c r="D135" s="5" t="s">
        <v>236</v>
      </c>
      <c r="E135" s="8">
        <v>5000</v>
      </c>
      <c r="F135" s="25" t="s">
        <v>237</v>
      </c>
      <c r="G135" s="20" t="s">
        <v>465</v>
      </c>
      <c r="H135" s="4" t="s">
        <v>85</v>
      </c>
      <c r="I135" s="21" t="s">
        <v>8</v>
      </c>
    </row>
    <row r="136" spans="1:9" s="27" customFormat="1" x14ac:dyDescent="0.2">
      <c r="A136" s="6">
        <v>43116</v>
      </c>
      <c r="B136" s="7" t="s">
        <v>226</v>
      </c>
      <c r="C136" s="18" t="s">
        <v>14</v>
      </c>
      <c r="D136" s="5" t="s">
        <v>22</v>
      </c>
      <c r="E136" s="8">
        <v>10000</v>
      </c>
      <c r="F136" s="25" t="s">
        <v>23</v>
      </c>
      <c r="G136" s="20" t="s">
        <v>465</v>
      </c>
      <c r="H136" s="4" t="s">
        <v>85</v>
      </c>
      <c r="I136" s="21" t="s">
        <v>8</v>
      </c>
    </row>
    <row r="137" spans="1:9" s="27" customFormat="1" x14ac:dyDescent="0.2">
      <c r="A137" s="6">
        <v>43116</v>
      </c>
      <c r="B137" s="7" t="s">
        <v>227</v>
      </c>
      <c r="C137" s="18" t="s">
        <v>14</v>
      </c>
      <c r="D137" s="5" t="s">
        <v>22</v>
      </c>
      <c r="E137" s="8">
        <v>5000</v>
      </c>
      <c r="F137" s="25" t="s">
        <v>240</v>
      </c>
      <c r="G137" s="20" t="s">
        <v>465</v>
      </c>
      <c r="H137" s="4" t="s">
        <v>85</v>
      </c>
      <c r="I137" s="21" t="s">
        <v>8</v>
      </c>
    </row>
    <row r="138" spans="1:9" s="27" customFormat="1" x14ac:dyDescent="0.2">
      <c r="A138" s="6">
        <v>43116</v>
      </c>
      <c r="B138" s="7" t="s">
        <v>228</v>
      </c>
      <c r="C138" s="18" t="s">
        <v>14</v>
      </c>
      <c r="D138" s="5" t="s">
        <v>15</v>
      </c>
      <c r="E138" s="8">
        <v>5000</v>
      </c>
      <c r="F138" s="25" t="s">
        <v>16</v>
      </c>
      <c r="G138" s="20" t="s">
        <v>465</v>
      </c>
      <c r="H138" s="4" t="s">
        <v>85</v>
      </c>
      <c r="I138" s="21" t="s">
        <v>8</v>
      </c>
    </row>
    <row r="139" spans="1:9" s="27" customFormat="1" x14ac:dyDescent="0.2">
      <c r="A139" s="6">
        <v>43116</v>
      </c>
      <c r="B139" s="7" t="s">
        <v>229</v>
      </c>
      <c r="C139" s="18" t="s">
        <v>14</v>
      </c>
      <c r="D139" s="5" t="s">
        <v>15</v>
      </c>
      <c r="E139" s="8">
        <v>5000</v>
      </c>
      <c r="F139" s="25" t="s">
        <v>17</v>
      </c>
      <c r="G139" s="20" t="s">
        <v>465</v>
      </c>
      <c r="H139" s="4" t="s">
        <v>85</v>
      </c>
      <c r="I139" s="21" t="s">
        <v>8</v>
      </c>
    </row>
    <row r="140" spans="1:9" s="27" customFormat="1" x14ac:dyDescent="0.2">
      <c r="A140" s="6">
        <v>43116</v>
      </c>
      <c r="B140" s="7" t="s">
        <v>230</v>
      </c>
      <c r="C140" s="18" t="s">
        <v>14</v>
      </c>
      <c r="D140" s="5" t="s">
        <v>18</v>
      </c>
      <c r="E140" s="8">
        <v>5000</v>
      </c>
      <c r="F140" s="25" t="s">
        <v>19</v>
      </c>
      <c r="G140" s="20" t="s">
        <v>465</v>
      </c>
      <c r="H140" s="4" t="s">
        <v>85</v>
      </c>
      <c r="I140" s="21" t="s">
        <v>8</v>
      </c>
    </row>
    <row r="141" spans="1:9" s="27" customFormat="1" x14ac:dyDescent="0.2">
      <c r="A141" s="6">
        <v>43116</v>
      </c>
      <c r="B141" s="7" t="s">
        <v>231</v>
      </c>
      <c r="C141" s="18" t="s">
        <v>14</v>
      </c>
      <c r="D141" s="5" t="s">
        <v>13</v>
      </c>
      <c r="E141" s="8">
        <v>5000</v>
      </c>
      <c r="F141" s="25" t="s">
        <v>24</v>
      </c>
      <c r="G141" s="20" t="s">
        <v>465</v>
      </c>
      <c r="H141" s="4" t="s">
        <v>85</v>
      </c>
      <c r="I141" s="21" t="s">
        <v>8</v>
      </c>
    </row>
    <row r="142" spans="1:9" s="27" customFormat="1" x14ac:dyDescent="0.2">
      <c r="A142" s="6">
        <v>43116</v>
      </c>
      <c r="B142" s="7" t="s">
        <v>232</v>
      </c>
      <c r="C142" s="18" t="s">
        <v>14</v>
      </c>
      <c r="D142" s="5" t="s">
        <v>10</v>
      </c>
      <c r="E142" s="24">
        <v>5000</v>
      </c>
      <c r="F142" s="25" t="s">
        <v>240</v>
      </c>
      <c r="G142" s="20" t="s">
        <v>465</v>
      </c>
      <c r="H142" s="4" t="s">
        <v>85</v>
      </c>
      <c r="I142" s="21" t="s">
        <v>8</v>
      </c>
    </row>
    <row r="143" spans="1:9" s="27" customFormat="1" x14ac:dyDescent="0.2">
      <c r="A143" s="6">
        <v>43116</v>
      </c>
      <c r="B143" s="7" t="s">
        <v>233</v>
      </c>
      <c r="C143" s="18" t="s">
        <v>14</v>
      </c>
      <c r="D143" s="5" t="s">
        <v>13</v>
      </c>
      <c r="E143" s="24">
        <v>5000</v>
      </c>
      <c r="F143" s="25" t="s">
        <v>207</v>
      </c>
      <c r="G143" s="20" t="s">
        <v>465</v>
      </c>
      <c r="H143" s="4" t="s">
        <v>85</v>
      </c>
      <c r="I143" s="21" t="s">
        <v>8</v>
      </c>
    </row>
    <row r="144" spans="1:9" s="27" customFormat="1" x14ac:dyDescent="0.2">
      <c r="A144" s="6">
        <v>43116</v>
      </c>
      <c r="B144" s="7" t="s">
        <v>234</v>
      </c>
      <c r="C144" s="18" t="s">
        <v>12</v>
      </c>
      <c r="D144" s="5" t="s">
        <v>10</v>
      </c>
      <c r="E144" s="24">
        <v>400</v>
      </c>
      <c r="F144" s="25" t="s">
        <v>240</v>
      </c>
      <c r="G144" s="20" t="s">
        <v>465</v>
      </c>
      <c r="H144" s="4" t="s">
        <v>86</v>
      </c>
      <c r="I144" s="21" t="s">
        <v>8</v>
      </c>
    </row>
    <row r="145" spans="1:9" s="27" customFormat="1" x14ac:dyDescent="0.2">
      <c r="A145" s="6">
        <v>43116</v>
      </c>
      <c r="B145" s="7" t="s">
        <v>184</v>
      </c>
      <c r="C145" s="18" t="s">
        <v>12</v>
      </c>
      <c r="D145" s="5" t="s">
        <v>15</v>
      </c>
      <c r="E145" s="24">
        <v>5000</v>
      </c>
      <c r="F145" s="25" t="s">
        <v>17</v>
      </c>
      <c r="G145" s="20" t="s">
        <v>465</v>
      </c>
      <c r="H145" s="4" t="s">
        <v>87</v>
      </c>
      <c r="I145" s="21" t="s">
        <v>8</v>
      </c>
    </row>
    <row r="146" spans="1:9" s="27" customFormat="1" x14ac:dyDescent="0.2">
      <c r="A146" s="6">
        <v>43116</v>
      </c>
      <c r="B146" s="7" t="s">
        <v>253</v>
      </c>
      <c r="C146" s="18" t="s">
        <v>12</v>
      </c>
      <c r="D146" s="5" t="s">
        <v>18</v>
      </c>
      <c r="E146" s="24">
        <v>8500</v>
      </c>
      <c r="F146" s="25" t="s">
        <v>19</v>
      </c>
      <c r="G146" s="20" t="s">
        <v>465</v>
      </c>
      <c r="H146" s="4" t="s">
        <v>88</v>
      </c>
      <c r="I146" s="21" t="s">
        <v>8</v>
      </c>
    </row>
    <row r="147" spans="1:9" s="27" customFormat="1" x14ac:dyDescent="0.2">
      <c r="A147" s="6">
        <v>43116</v>
      </c>
      <c r="B147" s="7" t="s">
        <v>454</v>
      </c>
      <c r="C147" s="18" t="s">
        <v>12</v>
      </c>
      <c r="D147" s="5" t="s">
        <v>337</v>
      </c>
      <c r="E147" s="24">
        <v>8500</v>
      </c>
      <c r="F147" s="25" t="s">
        <v>19</v>
      </c>
      <c r="G147" s="20" t="s">
        <v>465</v>
      </c>
      <c r="H147" s="4" t="s">
        <v>89</v>
      </c>
      <c r="I147" s="21" t="s">
        <v>8</v>
      </c>
    </row>
    <row r="148" spans="1:9" s="27" customFormat="1" x14ac:dyDescent="0.2">
      <c r="A148" s="6">
        <v>43117</v>
      </c>
      <c r="B148" s="7" t="s">
        <v>254</v>
      </c>
      <c r="C148" s="18" t="s">
        <v>29</v>
      </c>
      <c r="D148" s="5" t="s">
        <v>337</v>
      </c>
      <c r="E148" s="24">
        <v>31500</v>
      </c>
      <c r="F148" s="25" t="s">
        <v>19</v>
      </c>
      <c r="G148" s="20" t="s">
        <v>465</v>
      </c>
      <c r="H148" s="4" t="s">
        <v>90</v>
      </c>
      <c r="I148" s="21" t="s">
        <v>8</v>
      </c>
    </row>
    <row r="149" spans="1:9" s="27" customFormat="1" x14ac:dyDescent="0.2">
      <c r="A149" s="6">
        <v>43117</v>
      </c>
      <c r="B149" s="7" t="s">
        <v>250</v>
      </c>
      <c r="C149" s="18" t="s">
        <v>29</v>
      </c>
      <c r="D149" s="5" t="s">
        <v>22</v>
      </c>
      <c r="E149" s="24">
        <v>269067</v>
      </c>
      <c r="F149" s="25" t="s">
        <v>23</v>
      </c>
      <c r="G149" s="20" t="s">
        <v>465</v>
      </c>
      <c r="H149" s="4" t="s">
        <v>91</v>
      </c>
      <c r="I149" s="21" t="s">
        <v>8</v>
      </c>
    </row>
    <row r="150" spans="1:9" s="27" customFormat="1" x14ac:dyDescent="0.2">
      <c r="A150" s="6">
        <v>43117</v>
      </c>
      <c r="B150" s="7" t="s">
        <v>255</v>
      </c>
      <c r="C150" s="18" t="s">
        <v>12</v>
      </c>
      <c r="D150" s="5" t="s">
        <v>18</v>
      </c>
      <c r="E150" s="24">
        <v>1500</v>
      </c>
      <c r="F150" s="25" t="s">
        <v>19</v>
      </c>
      <c r="G150" s="20" t="s">
        <v>465</v>
      </c>
      <c r="H150" s="4" t="s">
        <v>92</v>
      </c>
      <c r="I150" s="21" t="s">
        <v>8</v>
      </c>
    </row>
    <row r="151" spans="1:9" s="27" customFormat="1" x14ac:dyDescent="0.2">
      <c r="A151" s="6">
        <v>43117</v>
      </c>
      <c r="B151" s="7" t="s">
        <v>256</v>
      </c>
      <c r="C151" s="18" t="s">
        <v>12</v>
      </c>
      <c r="D151" s="5" t="s">
        <v>18</v>
      </c>
      <c r="E151" s="24">
        <v>2600</v>
      </c>
      <c r="F151" s="25" t="s">
        <v>19</v>
      </c>
      <c r="G151" s="20" t="s">
        <v>465</v>
      </c>
      <c r="H151" s="4" t="s">
        <v>93</v>
      </c>
      <c r="I151" s="21" t="s">
        <v>8</v>
      </c>
    </row>
    <row r="152" spans="1:9" s="27" customFormat="1" x14ac:dyDescent="0.2">
      <c r="A152" s="6">
        <v>43117</v>
      </c>
      <c r="B152" s="7" t="s">
        <v>338</v>
      </c>
      <c r="C152" s="18" t="s">
        <v>12</v>
      </c>
      <c r="D152" s="5" t="s">
        <v>337</v>
      </c>
      <c r="E152" s="24">
        <v>13000</v>
      </c>
      <c r="F152" s="25" t="s">
        <v>19</v>
      </c>
      <c r="G152" s="20" t="s">
        <v>465</v>
      </c>
      <c r="H152" s="4" t="s">
        <v>94</v>
      </c>
      <c r="I152" s="21" t="s">
        <v>8</v>
      </c>
    </row>
    <row r="153" spans="1:9" s="27" customFormat="1" x14ac:dyDescent="0.2">
      <c r="A153" s="6">
        <v>43117</v>
      </c>
      <c r="B153" s="7" t="s">
        <v>341</v>
      </c>
      <c r="C153" s="18" t="s">
        <v>12</v>
      </c>
      <c r="D153" s="5" t="s">
        <v>337</v>
      </c>
      <c r="E153" s="24">
        <v>70000</v>
      </c>
      <c r="F153" s="25" t="s">
        <v>16</v>
      </c>
      <c r="G153" s="20" t="s">
        <v>465</v>
      </c>
      <c r="H153" s="4" t="s">
        <v>95</v>
      </c>
      <c r="I153" s="21" t="s">
        <v>8</v>
      </c>
    </row>
    <row r="154" spans="1:9" s="27" customFormat="1" x14ac:dyDescent="0.2">
      <c r="A154" s="6">
        <v>43117</v>
      </c>
      <c r="B154" s="7" t="s">
        <v>340</v>
      </c>
      <c r="C154" s="18" t="s">
        <v>12</v>
      </c>
      <c r="D154" s="5" t="s">
        <v>337</v>
      </c>
      <c r="E154" s="24">
        <v>3000</v>
      </c>
      <c r="F154" s="25" t="s">
        <v>19</v>
      </c>
      <c r="G154" s="20" t="s">
        <v>465</v>
      </c>
      <c r="H154" s="4" t="s">
        <v>96</v>
      </c>
      <c r="I154" s="21" t="s">
        <v>8</v>
      </c>
    </row>
    <row r="155" spans="1:9" s="27" customFormat="1" x14ac:dyDescent="0.2">
      <c r="A155" s="6">
        <v>43117</v>
      </c>
      <c r="B155" s="7" t="s">
        <v>339</v>
      </c>
      <c r="C155" s="18" t="s">
        <v>29</v>
      </c>
      <c r="D155" s="5" t="s">
        <v>337</v>
      </c>
      <c r="E155" s="8">
        <v>35568</v>
      </c>
      <c r="F155" s="25" t="s">
        <v>19</v>
      </c>
      <c r="G155" s="20" t="s">
        <v>465</v>
      </c>
      <c r="H155" s="4" t="s">
        <v>97</v>
      </c>
      <c r="I155" s="21" t="s">
        <v>8</v>
      </c>
    </row>
    <row r="156" spans="1:9" s="27" customFormat="1" x14ac:dyDescent="0.2">
      <c r="A156" s="6">
        <v>43118</v>
      </c>
      <c r="B156" s="7" t="s">
        <v>282</v>
      </c>
      <c r="C156" s="18" t="s">
        <v>14</v>
      </c>
      <c r="D156" s="5" t="s">
        <v>337</v>
      </c>
      <c r="E156" s="8">
        <v>5000</v>
      </c>
      <c r="F156" s="25" t="s">
        <v>237</v>
      </c>
      <c r="G156" s="20" t="s">
        <v>465</v>
      </c>
      <c r="H156" s="4" t="s">
        <v>98</v>
      </c>
      <c r="I156" s="21" t="s">
        <v>8</v>
      </c>
    </row>
    <row r="157" spans="1:9" s="27" customFormat="1" ht="11.25" customHeight="1" x14ac:dyDescent="0.2">
      <c r="A157" s="6">
        <v>43118</v>
      </c>
      <c r="B157" s="7" t="s">
        <v>283</v>
      </c>
      <c r="C157" s="18" t="s">
        <v>14</v>
      </c>
      <c r="D157" s="5" t="s">
        <v>337</v>
      </c>
      <c r="E157" s="8">
        <v>5000</v>
      </c>
      <c r="F157" s="25" t="s">
        <v>23</v>
      </c>
      <c r="G157" s="20" t="s">
        <v>465</v>
      </c>
      <c r="H157" s="4" t="s">
        <v>98</v>
      </c>
      <c r="I157" s="21" t="s">
        <v>8</v>
      </c>
    </row>
    <row r="158" spans="1:9" s="27" customFormat="1" x14ac:dyDescent="0.2">
      <c r="A158" s="6">
        <v>43118</v>
      </c>
      <c r="B158" s="7" t="s">
        <v>284</v>
      </c>
      <c r="C158" s="18" t="s">
        <v>14</v>
      </c>
      <c r="D158" s="5" t="s">
        <v>337</v>
      </c>
      <c r="E158" s="8">
        <v>5000</v>
      </c>
      <c r="F158" s="25" t="s">
        <v>240</v>
      </c>
      <c r="G158" s="20" t="s">
        <v>465</v>
      </c>
      <c r="H158" s="4" t="s">
        <v>98</v>
      </c>
      <c r="I158" s="21" t="s">
        <v>8</v>
      </c>
    </row>
    <row r="159" spans="1:9" s="27" customFormat="1" x14ac:dyDescent="0.2">
      <c r="A159" s="6">
        <v>43118</v>
      </c>
      <c r="B159" s="7" t="s">
        <v>285</v>
      </c>
      <c r="C159" s="18" t="s">
        <v>14</v>
      </c>
      <c r="D159" s="5" t="s">
        <v>337</v>
      </c>
      <c r="E159" s="8">
        <v>5000</v>
      </c>
      <c r="F159" s="25" t="s">
        <v>207</v>
      </c>
      <c r="G159" s="20" t="s">
        <v>465</v>
      </c>
      <c r="H159" s="4" t="s">
        <v>98</v>
      </c>
      <c r="I159" s="21" t="s">
        <v>8</v>
      </c>
    </row>
    <row r="160" spans="1:9" s="27" customFormat="1" x14ac:dyDescent="0.2">
      <c r="A160" s="6">
        <v>43118</v>
      </c>
      <c r="B160" s="7" t="s">
        <v>286</v>
      </c>
      <c r="C160" s="18" t="s">
        <v>14</v>
      </c>
      <c r="D160" s="5" t="s">
        <v>337</v>
      </c>
      <c r="E160" s="8">
        <v>5000</v>
      </c>
      <c r="F160" s="25" t="s">
        <v>19</v>
      </c>
      <c r="G160" s="20" t="s">
        <v>465</v>
      </c>
      <c r="H160" s="4" t="s">
        <v>98</v>
      </c>
      <c r="I160" s="21" t="s">
        <v>8</v>
      </c>
    </row>
    <row r="161" spans="1:9" s="27" customFormat="1" x14ac:dyDescent="0.2">
      <c r="A161" s="6">
        <v>43118</v>
      </c>
      <c r="B161" s="7" t="s">
        <v>287</v>
      </c>
      <c r="C161" s="18" t="s">
        <v>14</v>
      </c>
      <c r="D161" s="5" t="s">
        <v>337</v>
      </c>
      <c r="E161" s="8">
        <v>5000</v>
      </c>
      <c r="F161" s="28" t="s">
        <v>16</v>
      </c>
      <c r="G161" s="20" t="s">
        <v>465</v>
      </c>
      <c r="H161" s="4" t="s">
        <v>98</v>
      </c>
      <c r="I161" s="21" t="s">
        <v>8</v>
      </c>
    </row>
    <row r="162" spans="1:9" s="27" customFormat="1" x14ac:dyDescent="0.2">
      <c r="A162" s="6">
        <v>43118</v>
      </c>
      <c r="B162" s="7" t="s">
        <v>288</v>
      </c>
      <c r="C162" s="18" t="s">
        <v>14</v>
      </c>
      <c r="D162" s="5" t="s">
        <v>337</v>
      </c>
      <c r="E162" s="8">
        <v>5000</v>
      </c>
      <c r="F162" s="25" t="s">
        <v>17</v>
      </c>
      <c r="G162" s="20" t="s">
        <v>465</v>
      </c>
      <c r="H162" s="4" t="s">
        <v>98</v>
      </c>
      <c r="I162" s="21" t="s">
        <v>8</v>
      </c>
    </row>
    <row r="163" spans="1:9" s="27" customFormat="1" x14ac:dyDescent="0.2">
      <c r="A163" s="6">
        <v>43118</v>
      </c>
      <c r="B163" s="7" t="s">
        <v>289</v>
      </c>
      <c r="C163" s="18" t="s">
        <v>14</v>
      </c>
      <c r="D163" s="5" t="s">
        <v>337</v>
      </c>
      <c r="E163" s="8">
        <v>5000</v>
      </c>
      <c r="F163" s="25" t="s">
        <v>24</v>
      </c>
      <c r="G163" s="20" t="s">
        <v>465</v>
      </c>
      <c r="H163" s="4" t="s">
        <v>98</v>
      </c>
      <c r="I163" s="21" t="s">
        <v>8</v>
      </c>
    </row>
    <row r="164" spans="1:9" s="27" customFormat="1" x14ac:dyDescent="0.2">
      <c r="A164" s="6">
        <v>43118</v>
      </c>
      <c r="B164" s="7" t="s">
        <v>342</v>
      </c>
      <c r="C164" s="18" t="s">
        <v>25</v>
      </c>
      <c r="D164" s="5" t="s">
        <v>337</v>
      </c>
      <c r="E164" s="24">
        <v>60000</v>
      </c>
      <c r="F164" s="25" t="s">
        <v>24</v>
      </c>
      <c r="G164" s="20" t="s">
        <v>465</v>
      </c>
      <c r="H164" s="4" t="s">
        <v>99</v>
      </c>
      <c r="I164" s="21" t="s">
        <v>8</v>
      </c>
    </row>
    <row r="165" spans="1:9" s="27" customFormat="1" x14ac:dyDescent="0.2">
      <c r="A165" s="6">
        <v>43118</v>
      </c>
      <c r="B165" s="7" t="s">
        <v>290</v>
      </c>
      <c r="C165" s="18" t="s">
        <v>25</v>
      </c>
      <c r="D165" s="5" t="s">
        <v>337</v>
      </c>
      <c r="E165" s="24">
        <v>18000</v>
      </c>
      <c r="F165" s="25" t="s">
        <v>24</v>
      </c>
      <c r="G165" s="20" t="s">
        <v>465</v>
      </c>
      <c r="H165" s="4" t="s">
        <v>99</v>
      </c>
      <c r="I165" s="21" t="s">
        <v>8</v>
      </c>
    </row>
    <row r="166" spans="1:9" s="27" customFormat="1" x14ac:dyDescent="0.2">
      <c r="A166" s="6">
        <v>43118</v>
      </c>
      <c r="B166" s="7" t="s">
        <v>343</v>
      </c>
      <c r="C166" s="18" t="s">
        <v>467</v>
      </c>
      <c r="D166" s="5" t="s">
        <v>10</v>
      </c>
      <c r="E166" s="24">
        <v>4000</v>
      </c>
      <c r="F166" s="25" t="s">
        <v>24</v>
      </c>
      <c r="G166" s="20" t="s">
        <v>465</v>
      </c>
      <c r="H166" s="4" t="s">
        <v>99</v>
      </c>
      <c r="I166" s="21" t="s">
        <v>8</v>
      </c>
    </row>
    <row r="167" spans="1:9" s="27" customFormat="1" x14ac:dyDescent="0.2">
      <c r="A167" s="6">
        <v>43118</v>
      </c>
      <c r="B167" s="7" t="s">
        <v>291</v>
      </c>
      <c r="C167" s="18" t="s">
        <v>12</v>
      </c>
      <c r="D167" s="5" t="s">
        <v>337</v>
      </c>
      <c r="E167" s="24">
        <v>170000</v>
      </c>
      <c r="F167" s="25" t="s">
        <v>23</v>
      </c>
      <c r="G167" s="20" t="s">
        <v>465</v>
      </c>
      <c r="H167" s="4" t="s">
        <v>100</v>
      </c>
      <c r="I167" s="21" t="s">
        <v>8</v>
      </c>
    </row>
    <row r="168" spans="1:9" s="27" customFormat="1" x14ac:dyDescent="0.2">
      <c r="A168" s="6">
        <v>43118</v>
      </c>
      <c r="B168" s="7" t="s">
        <v>292</v>
      </c>
      <c r="C168" s="18" t="s">
        <v>12</v>
      </c>
      <c r="D168" s="5" t="s">
        <v>10</v>
      </c>
      <c r="E168" s="24">
        <v>200</v>
      </c>
      <c r="F168" s="25" t="s">
        <v>240</v>
      </c>
      <c r="G168" s="20" t="s">
        <v>465</v>
      </c>
      <c r="H168" s="4" t="s">
        <v>101</v>
      </c>
      <c r="I168" s="21" t="s">
        <v>8</v>
      </c>
    </row>
    <row r="169" spans="1:9" s="27" customFormat="1" x14ac:dyDescent="0.2">
      <c r="A169" s="6">
        <v>43118</v>
      </c>
      <c r="B169" s="7" t="s">
        <v>306</v>
      </c>
      <c r="C169" s="18" t="s">
        <v>12</v>
      </c>
      <c r="D169" s="5" t="s">
        <v>10</v>
      </c>
      <c r="E169" s="24">
        <v>2600</v>
      </c>
      <c r="F169" s="25" t="s">
        <v>240</v>
      </c>
      <c r="G169" s="20" t="s">
        <v>465</v>
      </c>
      <c r="H169" s="4" t="s">
        <v>102</v>
      </c>
      <c r="I169" s="21" t="s">
        <v>8</v>
      </c>
    </row>
    <row r="170" spans="1:9" s="27" customFormat="1" x14ac:dyDescent="0.2">
      <c r="A170" s="6">
        <v>43118</v>
      </c>
      <c r="B170" s="7" t="s">
        <v>307</v>
      </c>
      <c r="C170" s="18" t="s">
        <v>12</v>
      </c>
      <c r="D170" s="5" t="s">
        <v>15</v>
      </c>
      <c r="E170" s="24">
        <v>12000</v>
      </c>
      <c r="F170" s="25" t="s">
        <v>16</v>
      </c>
      <c r="G170" s="20" t="s">
        <v>465</v>
      </c>
      <c r="H170" s="4" t="s">
        <v>103</v>
      </c>
      <c r="I170" s="21" t="s">
        <v>8</v>
      </c>
    </row>
    <row r="171" spans="1:9" s="27" customFormat="1" x14ac:dyDescent="0.2">
      <c r="A171" s="6">
        <v>43118</v>
      </c>
      <c r="B171" s="7" t="s">
        <v>308</v>
      </c>
      <c r="C171" s="18" t="s">
        <v>12</v>
      </c>
      <c r="D171" s="5" t="s">
        <v>15</v>
      </c>
      <c r="E171" s="8">
        <v>10000</v>
      </c>
      <c r="F171" s="25" t="s">
        <v>17</v>
      </c>
      <c r="G171" s="20" t="s">
        <v>465</v>
      </c>
      <c r="H171" s="4" t="s">
        <v>104</v>
      </c>
      <c r="I171" s="21" t="s">
        <v>8</v>
      </c>
    </row>
    <row r="172" spans="1:9" s="27" customFormat="1" x14ac:dyDescent="0.2">
      <c r="A172" s="6">
        <v>43118</v>
      </c>
      <c r="B172" s="7" t="s">
        <v>345</v>
      </c>
      <c r="C172" s="18" t="s">
        <v>12</v>
      </c>
      <c r="D172" s="5" t="s">
        <v>18</v>
      </c>
      <c r="E172" s="8">
        <v>40000</v>
      </c>
      <c r="F172" s="25" t="s">
        <v>19</v>
      </c>
      <c r="G172" s="20" t="s">
        <v>465</v>
      </c>
      <c r="H172" s="4" t="s">
        <v>105</v>
      </c>
      <c r="I172" s="21" t="s">
        <v>8</v>
      </c>
    </row>
    <row r="173" spans="1:9" s="27" customFormat="1" x14ac:dyDescent="0.2">
      <c r="A173" s="6">
        <v>43118</v>
      </c>
      <c r="B173" s="7" t="s">
        <v>309</v>
      </c>
      <c r="C173" s="18" t="s">
        <v>20</v>
      </c>
      <c r="D173" s="5" t="s">
        <v>18</v>
      </c>
      <c r="E173" s="8">
        <v>50000</v>
      </c>
      <c r="F173" s="25" t="s">
        <v>19</v>
      </c>
      <c r="G173" s="20" t="s">
        <v>465</v>
      </c>
      <c r="H173" s="4" t="s">
        <v>105</v>
      </c>
      <c r="I173" s="21" t="s">
        <v>8</v>
      </c>
    </row>
    <row r="174" spans="1:9" s="27" customFormat="1" x14ac:dyDescent="0.2">
      <c r="A174" s="6">
        <v>43118</v>
      </c>
      <c r="B174" s="7" t="s">
        <v>310</v>
      </c>
      <c r="C174" s="18" t="s">
        <v>20</v>
      </c>
      <c r="D174" s="5" t="s">
        <v>18</v>
      </c>
      <c r="E174" s="8">
        <v>30000</v>
      </c>
      <c r="F174" s="25" t="s">
        <v>19</v>
      </c>
      <c r="G174" s="20" t="s">
        <v>465</v>
      </c>
      <c r="H174" s="4" t="s">
        <v>105</v>
      </c>
      <c r="I174" s="21" t="s">
        <v>8</v>
      </c>
    </row>
    <row r="175" spans="1:9" s="27" customFormat="1" x14ac:dyDescent="0.2">
      <c r="A175" s="6">
        <v>43118</v>
      </c>
      <c r="B175" s="7" t="s">
        <v>319</v>
      </c>
      <c r="C175" s="18" t="s">
        <v>12</v>
      </c>
      <c r="D175" s="5" t="s">
        <v>337</v>
      </c>
      <c r="E175" s="8">
        <v>38000</v>
      </c>
      <c r="F175" s="25" t="s">
        <v>17</v>
      </c>
      <c r="G175" s="20" t="s">
        <v>465</v>
      </c>
      <c r="H175" s="4" t="s">
        <v>106</v>
      </c>
      <c r="I175" s="21" t="s">
        <v>8</v>
      </c>
    </row>
    <row r="176" spans="1:9" s="27" customFormat="1" x14ac:dyDescent="0.2">
      <c r="A176" s="6">
        <v>43118</v>
      </c>
      <c r="B176" s="7" t="s">
        <v>320</v>
      </c>
      <c r="C176" s="18" t="s">
        <v>12</v>
      </c>
      <c r="D176" s="5" t="s">
        <v>337</v>
      </c>
      <c r="E176" s="8">
        <v>18500</v>
      </c>
      <c r="F176" s="25" t="s">
        <v>207</v>
      </c>
      <c r="G176" s="20" t="s">
        <v>465</v>
      </c>
      <c r="H176" s="4" t="s">
        <v>107</v>
      </c>
      <c r="I176" s="21" t="s">
        <v>8</v>
      </c>
    </row>
    <row r="177" spans="1:9" s="27" customFormat="1" x14ac:dyDescent="0.2">
      <c r="A177" s="6">
        <v>43118</v>
      </c>
      <c r="B177" s="7" t="s">
        <v>321</v>
      </c>
      <c r="C177" s="18" t="s">
        <v>12</v>
      </c>
      <c r="D177" s="5" t="s">
        <v>337</v>
      </c>
      <c r="E177" s="8">
        <v>15000</v>
      </c>
      <c r="F177" s="25" t="s">
        <v>221</v>
      </c>
      <c r="G177" s="20" t="s">
        <v>465</v>
      </c>
      <c r="H177" s="4" t="s">
        <v>108</v>
      </c>
      <c r="I177" s="21" t="s">
        <v>8</v>
      </c>
    </row>
    <row r="178" spans="1:9" s="27" customFormat="1" x14ac:dyDescent="0.2">
      <c r="A178" s="6">
        <v>43118</v>
      </c>
      <c r="B178" s="7" t="s">
        <v>322</v>
      </c>
      <c r="C178" s="18" t="s">
        <v>12</v>
      </c>
      <c r="D178" s="5" t="s">
        <v>337</v>
      </c>
      <c r="E178" s="8">
        <v>24500</v>
      </c>
      <c r="F178" s="25" t="s">
        <v>16</v>
      </c>
      <c r="G178" s="20" t="s">
        <v>465</v>
      </c>
      <c r="H178" s="4" t="s">
        <v>109</v>
      </c>
      <c r="I178" s="21" t="s">
        <v>8</v>
      </c>
    </row>
    <row r="179" spans="1:9" s="27" customFormat="1" x14ac:dyDescent="0.2">
      <c r="A179" s="6">
        <v>43119</v>
      </c>
      <c r="B179" s="7" t="s">
        <v>323</v>
      </c>
      <c r="C179" s="18" t="s">
        <v>9</v>
      </c>
      <c r="D179" s="5" t="s">
        <v>10</v>
      </c>
      <c r="E179" s="8">
        <v>41425</v>
      </c>
      <c r="F179" s="25" t="s">
        <v>240</v>
      </c>
      <c r="G179" s="20" t="s">
        <v>465</v>
      </c>
      <c r="H179" s="4" t="s">
        <v>110</v>
      </c>
      <c r="I179" s="21" t="s">
        <v>8</v>
      </c>
    </row>
    <row r="180" spans="1:9" s="27" customFormat="1" x14ac:dyDescent="0.2">
      <c r="A180" s="6">
        <v>43119</v>
      </c>
      <c r="B180" s="7" t="s">
        <v>324</v>
      </c>
      <c r="C180" s="18" t="s">
        <v>9</v>
      </c>
      <c r="D180" s="5" t="s">
        <v>10</v>
      </c>
      <c r="E180" s="8">
        <v>5000</v>
      </c>
      <c r="F180" s="25" t="s">
        <v>240</v>
      </c>
      <c r="G180" s="20" t="s">
        <v>465</v>
      </c>
      <c r="H180" s="4" t="s">
        <v>111</v>
      </c>
      <c r="I180" s="21" t="s">
        <v>8</v>
      </c>
    </row>
    <row r="181" spans="1:9" s="27" customFormat="1" x14ac:dyDescent="0.2">
      <c r="A181" s="6">
        <v>43119</v>
      </c>
      <c r="B181" s="7" t="s">
        <v>325</v>
      </c>
      <c r="C181" s="18" t="s">
        <v>12</v>
      </c>
      <c r="D181" s="5" t="s">
        <v>10</v>
      </c>
      <c r="E181" s="8">
        <v>7600</v>
      </c>
      <c r="F181" s="25" t="s">
        <v>240</v>
      </c>
      <c r="G181" s="20" t="s">
        <v>465</v>
      </c>
      <c r="H181" s="4" t="s">
        <v>112</v>
      </c>
      <c r="I181" s="21" t="s">
        <v>8</v>
      </c>
    </row>
    <row r="182" spans="1:9" s="27" customFormat="1" x14ac:dyDescent="0.2">
      <c r="A182" s="6">
        <v>43120</v>
      </c>
      <c r="B182" s="7" t="s">
        <v>346</v>
      </c>
      <c r="C182" s="18" t="s">
        <v>12</v>
      </c>
      <c r="D182" s="5" t="s">
        <v>337</v>
      </c>
      <c r="E182" s="8">
        <v>100000</v>
      </c>
      <c r="F182" s="25" t="s">
        <v>23</v>
      </c>
      <c r="G182" s="20" t="s">
        <v>465</v>
      </c>
      <c r="H182" s="4" t="s">
        <v>113</v>
      </c>
      <c r="I182" s="21" t="s">
        <v>8</v>
      </c>
    </row>
    <row r="183" spans="1:9" s="27" customFormat="1" x14ac:dyDescent="0.2">
      <c r="A183" s="6">
        <v>43122</v>
      </c>
      <c r="B183" s="7" t="s">
        <v>326</v>
      </c>
      <c r="C183" s="18" t="s">
        <v>12</v>
      </c>
      <c r="D183" s="5" t="s">
        <v>13</v>
      </c>
      <c r="E183" s="8">
        <v>5000</v>
      </c>
      <c r="F183" s="25" t="s">
        <v>24</v>
      </c>
      <c r="G183" s="20" t="s">
        <v>465</v>
      </c>
      <c r="H183" s="4" t="s">
        <v>114</v>
      </c>
      <c r="I183" s="21" t="s">
        <v>8</v>
      </c>
    </row>
    <row r="184" spans="1:9" s="27" customFormat="1" x14ac:dyDescent="0.2">
      <c r="A184" s="6">
        <v>43122</v>
      </c>
      <c r="B184" s="7" t="s">
        <v>327</v>
      </c>
      <c r="C184" s="18" t="s">
        <v>14</v>
      </c>
      <c r="D184" s="5" t="s">
        <v>22</v>
      </c>
      <c r="E184" s="8">
        <v>10000</v>
      </c>
      <c r="F184" s="25" t="s">
        <v>23</v>
      </c>
      <c r="G184" s="20" t="s">
        <v>465</v>
      </c>
      <c r="H184" s="4" t="s">
        <v>115</v>
      </c>
      <c r="I184" s="21" t="s">
        <v>8</v>
      </c>
    </row>
    <row r="185" spans="1:9" s="27" customFormat="1" x14ac:dyDescent="0.2">
      <c r="A185" s="6">
        <v>43122</v>
      </c>
      <c r="B185" s="7" t="s">
        <v>328</v>
      </c>
      <c r="C185" s="18" t="s">
        <v>14</v>
      </c>
      <c r="D185" s="5" t="s">
        <v>13</v>
      </c>
      <c r="E185" s="8">
        <v>5000</v>
      </c>
      <c r="F185" s="25" t="s">
        <v>240</v>
      </c>
      <c r="G185" s="20" t="s">
        <v>465</v>
      </c>
      <c r="H185" s="4" t="s">
        <v>115</v>
      </c>
      <c r="I185" s="21" t="s">
        <v>8</v>
      </c>
    </row>
    <row r="186" spans="1:9" s="27" customFormat="1" x14ac:dyDescent="0.2">
      <c r="A186" s="6">
        <v>43122</v>
      </c>
      <c r="B186" s="7" t="s">
        <v>329</v>
      </c>
      <c r="C186" s="18" t="s">
        <v>14</v>
      </c>
      <c r="D186" s="5" t="s">
        <v>13</v>
      </c>
      <c r="E186" s="8">
        <v>5000</v>
      </c>
      <c r="F186" s="25" t="s">
        <v>19</v>
      </c>
      <c r="G186" s="20" t="s">
        <v>465</v>
      </c>
      <c r="H186" s="4" t="s">
        <v>115</v>
      </c>
      <c r="I186" s="21" t="s">
        <v>8</v>
      </c>
    </row>
    <row r="187" spans="1:9" s="27" customFormat="1" x14ac:dyDescent="0.2">
      <c r="A187" s="6">
        <v>43122</v>
      </c>
      <c r="B187" s="7" t="s">
        <v>330</v>
      </c>
      <c r="C187" s="18" t="s">
        <v>14</v>
      </c>
      <c r="D187" s="5" t="s">
        <v>13</v>
      </c>
      <c r="E187" s="10">
        <v>5000</v>
      </c>
      <c r="F187" s="25" t="s">
        <v>16</v>
      </c>
      <c r="G187" s="20" t="s">
        <v>465</v>
      </c>
      <c r="H187" s="4" t="s">
        <v>115</v>
      </c>
      <c r="I187" s="21" t="s">
        <v>8</v>
      </c>
    </row>
    <row r="188" spans="1:9" s="27" customFormat="1" x14ac:dyDescent="0.2">
      <c r="A188" s="6">
        <v>43122</v>
      </c>
      <c r="B188" s="7" t="s">
        <v>331</v>
      </c>
      <c r="C188" s="18" t="s">
        <v>14</v>
      </c>
      <c r="D188" s="5" t="s">
        <v>10</v>
      </c>
      <c r="E188" s="10">
        <v>5000</v>
      </c>
      <c r="F188" s="25" t="s">
        <v>17</v>
      </c>
      <c r="G188" s="20" t="s">
        <v>465</v>
      </c>
      <c r="H188" s="4" t="s">
        <v>115</v>
      </c>
      <c r="I188" s="21" t="s">
        <v>8</v>
      </c>
    </row>
    <row r="189" spans="1:9" s="27" customFormat="1" x14ac:dyDescent="0.2">
      <c r="A189" s="6">
        <v>43122</v>
      </c>
      <c r="B189" s="7" t="s">
        <v>332</v>
      </c>
      <c r="C189" s="18" t="s">
        <v>14</v>
      </c>
      <c r="D189" s="5" t="s">
        <v>10</v>
      </c>
      <c r="E189" s="10">
        <v>5000</v>
      </c>
      <c r="F189" s="25" t="s">
        <v>240</v>
      </c>
      <c r="G189" s="20" t="s">
        <v>465</v>
      </c>
      <c r="H189" s="4" t="s">
        <v>115</v>
      </c>
      <c r="I189" s="21" t="s">
        <v>8</v>
      </c>
    </row>
    <row r="190" spans="1:9" s="27" customFormat="1" x14ac:dyDescent="0.2">
      <c r="A190" s="6">
        <v>43122</v>
      </c>
      <c r="B190" s="7" t="s">
        <v>333</v>
      </c>
      <c r="C190" s="18" t="s">
        <v>14</v>
      </c>
      <c r="D190" s="5" t="s">
        <v>13</v>
      </c>
      <c r="E190" s="8">
        <v>5000</v>
      </c>
      <c r="F190" s="25" t="s">
        <v>24</v>
      </c>
      <c r="G190" s="20" t="s">
        <v>465</v>
      </c>
      <c r="H190" s="4" t="s">
        <v>115</v>
      </c>
      <c r="I190" s="21" t="s">
        <v>8</v>
      </c>
    </row>
    <row r="191" spans="1:9" s="27" customFormat="1" x14ac:dyDescent="0.2">
      <c r="A191" s="6">
        <v>43122</v>
      </c>
      <c r="B191" s="7" t="s">
        <v>334</v>
      </c>
      <c r="C191" s="18" t="s">
        <v>12</v>
      </c>
      <c r="D191" s="5" t="s">
        <v>13</v>
      </c>
      <c r="E191" s="8">
        <v>8000</v>
      </c>
      <c r="F191" s="25" t="s">
        <v>24</v>
      </c>
      <c r="G191" s="20" t="s">
        <v>465</v>
      </c>
      <c r="H191" s="4" t="s">
        <v>116</v>
      </c>
      <c r="I191" s="21" t="s">
        <v>8</v>
      </c>
    </row>
    <row r="192" spans="1:9" s="27" customFormat="1" x14ac:dyDescent="0.2">
      <c r="A192" s="6">
        <v>43122</v>
      </c>
      <c r="B192" s="7" t="s">
        <v>335</v>
      </c>
      <c r="C192" s="18" t="s">
        <v>12</v>
      </c>
      <c r="D192" s="5" t="s">
        <v>337</v>
      </c>
      <c r="E192" s="8">
        <v>100000</v>
      </c>
      <c r="F192" s="25" t="s">
        <v>23</v>
      </c>
      <c r="G192" s="20" t="s">
        <v>465</v>
      </c>
      <c r="H192" s="4" t="s">
        <v>117</v>
      </c>
      <c r="I192" s="21" t="s">
        <v>8</v>
      </c>
    </row>
    <row r="193" spans="1:9" s="27" customFormat="1" x14ac:dyDescent="0.2">
      <c r="A193" s="6">
        <v>43122</v>
      </c>
      <c r="B193" s="7" t="s">
        <v>336</v>
      </c>
      <c r="C193" s="18" t="s">
        <v>29</v>
      </c>
      <c r="D193" s="5" t="s">
        <v>337</v>
      </c>
      <c r="E193" s="8">
        <v>179500</v>
      </c>
      <c r="F193" s="25" t="s">
        <v>19</v>
      </c>
      <c r="G193" s="20" t="s">
        <v>465</v>
      </c>
      <c r="H193" s="4" t="s">
        <v>118</v>
      </c>
      <c r="I193" s="21" t="s">
        <v>8</v>
      </c>
    </row>
    <row r="194" spans="1:9" s="27" customFormat="1" x14ac:dyDescent="0.2">
      <c r="A194" s="6">
        <v>43122</v>
      </c>
      <c r="B194" s="7" t="s">
        <v>347</v>
      </c>
      <c r="C194" s="18" t="s">
        <v>12</v>
      </c>
      <c r="D194" s="5" t="s">
        <v>10</v>
      </c>
      <c r="E194" s="8">
        <v>200</v>
      </c>
      <c r="F194" s="28" t="s">
        <v>240</v>
      </c>
      <c r="G194" s="20" t="s">
        <v>465</v>
      </c>
      <c r="H194" s="4" t="s">
        <v>119</v>
      </c>
      <c r="I194" s="21" t="s">
        <v>8</v>
      </c>
    </row>
    <row r="195" spans="1:9" s="27" customFormat="1" x14ac:dyDescent="0.2">
      <c r="A195" s="6">
        <v>43122</v>
      </c>
      <c r="B195" s="7" t="s">
        <v>348</v>
      </c>
      <c r="C195" s="18" t="s">
        <v>12</v>
      </c>
      <c r="D195" s="5" t="s">
        <v>10</v>
      </c>
      <c r="E195" s="8">
        <v>5000</v>
      </c>
      <c r="F195" s="25" t="s">
        <v>240</v>
      </c>
      <c r="G195" s="20" t="s">
        <v>465</v>
      </c>
      <c r="H195" s="4" t="s">
        <v>120</v>
      </c>
      <c r="I195" s="21" t="s">
        <v>8</v>
      </c>
    </row>
    <row r="196" spans="1:9" s="27" customFormat="1" x14ac:dyDescent="0.2">
      <c r="A196" s="6">
        <v>43122</v>
      </c>
      <c r="B196" s="7" t="s">
        <v>409</v>
      </c>
      <c r="C196" s="5" t="s">
        <v>12</v>
      </c>
      <c r="D196" s="5" t="s">
        <v>236</v>
      </c>
      <c r="E196" s="8">
        <v>15000</v>
      </c>
      <c r="F196" s="25" t="s">
        <v>355</v>
      </c>
      <c r="G196" s="20" t="s">
        <v>465</v>
      </c>
      <c r="H196" s="4" t="s">
        <v>121</v>
      </c>
      <c r="I196" s="21" t="s">
        <v>8</v>
      </c>
    </row>
    <row r="197" spans="1:9" s="27" customFormat="1" x14ac:dyDescent="0.2">
      <c r="A197" s="6">
        <v>43122</v>
      </c>
      <c r="B197" s="7" t="s">
        <v>410</v>
      </c>
      <c r="C197" s="5" t="s">
        <v>25</v>
      </c>
      <c r="D197" s="5" t="s">
        <v>236</v>
      </c>
      <c r="E197" s="8">
        <v>40000</v>
      </c>
      <c r="F197" s="25" t="s">
        <v>355</v>
      </c>
      <c r="G197" s="20" t="s">
        <v>465</v>
      </c>
      <c r="H197" s="4" t="s">
        <v>121</v>
      </c>
      <c r="I197" s="21" t="s">
        <v>8</v>
      </c>
    </row>
    <row r="198" spans="1:9" s="27" customFormat="1" x14ac:dyDescent="0.2">
      <c r="A198" s="6">
        <v>43123</v>
      </c>
      <c r="B198" s="7" t="s">
        <v>349</v>
      </c>
      <c r="C198" s="18" t="s">
        <v>12</v>
      </c>
      <c r="D198" s="5" t="s">
        <v>13</v>
      </c>
      <c r="E198" s="24">
        <v>15000</v>
      </c>
      <c r="F198" s="25" t="s">
        <v>221</v>
      </c>
      <c r="G198" s="20" t="s">
        <v>465</v>
      </c>
      <c r="H198" s="4" t="s">
        <v>122</v>
      </c>
      <c r="I198" s="21" t="s">
        <v>8</v>
      </c>
    </row>
    <row r="199" spans="1:9" s="27" customFormat="1" x14ac:dyDescent="0.2">
      <c r="A199" s="6">
        <v>43123</v>
      </c>
      <c r="B199" s="7" t="s">
        <v>350</v>
      </c>
      <c r="C199" s="18" t="s">
        <v>25</v>
      </c>
      <c r="D199" s="5" t="s">
        <v>13</v>
      </c>
      <c r="E199" s="24">
        <v>40000</v>
      </c>
      <c r="F199" s="25" t="s">
        <v>221</v>
      </c>
      <c r="G199" s="20" t="s">
        <v>465</v>
      </c>
      <c r="H199" s="4" t="s">
        <v>122</v>
      </c>
      <c r="I199" s="21" t="s">
        <v>8</v>
      </c>
    </row>
    <row r="200" spans="1:9" s="27" customFormat="1" x14ac:dyDescent="0.2">
      <c r="A200" s="6">
        <v>43123</v>
      </c>
      <c r="B200" s="7" t="s">
        <v>426</v>
      </c>
      <c r="C200" s="18" t="s">
        <v>12</v>
      </c>
      <c r="D200" s="5" t="s">
        <v>13</v>
      </c>
      <c r="E200" s="8">
        <v>4400</v>
      </c>
      <c r="F200" s="25" t="s">
        <v>207</v>
      </c>
      <c r="G200" s="20" t="s">
        <v>465</v>
      </c>
      <c r="H200" s="4" t="s">
        <v>123</v>
      </c>
      <c r="I200" s="21" t="s">
        <v>8</v>
      </c>
    </row>
    <row r="201" spans="1:9" s="27" customFormat="1" x14ac:dyDescent="0.2">
      <c r="A201" s="6">
        <v>43123</v>
      </c>
      <c r="B201" s="7" t="s">
        <v>427</v>
      </c>
      <c r="C201" s="18" t="s">
        <v>12</v>
      </c>
      <c r="D201" s="5" t="s">
        <v>13</v>
      </c>
      <c r="E201" s="8">
        <v>6300</v>
      </c>
      <c r="F201" s="25" t="s">
        <v>207</v>
      </c>
      <c r="G201" s="20" t="s">
        <v>465</v>
      </c>
      <c r="H201" s="4" t="s">
        <v>123</v>
      </c>
      <c r="I201" s="21" t="s">
        <v>8</v>
      </c>
    </row>
    <row r="202" spans="1:9" s="27" customFormat="1" x14ac:dyDescent="0.2">
      <c r="A202" s="6">
        <v>43123</v>
      </c>
      <c r="B202" s="7" t="s">
        <v>428</v>
      </c>
      <c r="C202" s="18" t="s">
        <v>12</v>
      </c>
      <c r="D202" s="5" t="s">
        <v>13</v>
      </c>
      <c r="E202" s="8">
        <v>6200</v>
      </c>
      <c r="F202" s="25" t="s">
        <v>207</v>
      </c>
      <c r="G202" s="20" t="s">
        <v>465</v>
      </c>
      <c r="H202" s="4" t="s">
        <v>123</v>
      </c>
      <c r="I202" s="21" t="s">
        <v>8</v>
      </c>
    </row>
    <row r="203" spans="1:9" s="27" customFormat="1" x14ac:dyDescent="0.2">
      <c r="A203" s="6">
        <v>43123</v>
      </c>
      <c r="B203" s="7" t="s">
        <v>429</v>
      </c>
      <c r="C203" s="18" t="s">
        <v>12</v>
      </c>
      <c r="D203" s="5" t="s">
        <v>13</v>
      </c>
      <c r="E203" s="8">
        <v>9200</v>
      </c>
      <c r="F203" s="25" t="s">
        <v>207</v>
      </c>
      <c r="G203" s="20" t="s">
        <v>465</v>
      </c>
      <c r="H203" s="4" t="s">
        <v>123</v>
      </c>
      <c r="I203" s="21" t="s">
        <v>8</v>
      </c>
    </row>
    <row r="204" spans="1:9" s="27" customFormat="1" x14ac:dyDescent="0.2">
      <c r="A204" s="6">
        <v>43123</v>
      </c>
      <c r="B204" s="7" t="s">
        <v>430</v>
      </c>
      <c r="C204" s="18" t="s">
        <v>25</v>
      </c>
      <c r="D204" s="5" t="s">
        <v>13</v>
      </c>
      <c r="E204" s="8">
        <v>5200</v>
      </c>
      <c r="F204" s="25" t="s">
        <v>207</v>
      </c>
      <c r="G204" s="20" t="s">
        <v>465</v>
      </c>
      <c r="H204" s="4" t="s">
        <v>123</v>
      </c>
      <c r="I204" s="21" t="s">
        <v>8</v>
      </c>
    </row>
    <row r="205" spans="1:9" s="27" customFormat="1" x14ac:dyDescent="0.2">
      <c r="A205" s="6">
        <v>43123</v>
      </c>
      <c r="B205" s="7" t="s">
        <v>431</v>
      </c>
      <c r="C205" s="18" t="s">
        <v>25</v>
      </c>
      <c r="D205" s="5" t="s">
        <v>13</v>
      </c>
      <c r="E205" s="8">
        <v>4500</v>
      </c>
      <c r="F205" s="25" t="s">
        <v>207</v>
      </c>
      <c r="G205" s="20" t="s">
        <v>465</v>
      </c>
      <c r="H205" s="4" t="s">
        <v>123</v>
      </c>
      <c r="I205" s="21" t="s">
        <v>8</v>
      </c>
    </row>
    <row r="206" spans="1:9" s="27" customFormat="1" x14ac:dyDescent="0.2">
      <c r="A206" s="6">
        <v>43123</v>
      </c>
      <c r="B206" s="7" t="s">
        <v>432</v>
      </c>
      <c r="C206" s="18" t="s">
        <v>25</v>
      </c>
      <c r="D206" s="5" t="s">
        <v>13</v>
      </c>
      <c r="E206" s="8">
        <v>3800</v>
      </c>
      <c r="F206" s="25" t="s">
        <v>207</v>
      </c>
      <c r="G206" s="20" t="s">
        <v>465</v>
      </c>
      <c r="H206" s="4" t="s">
        <v>123</v>
      </c>
      <c r="I206" s="21" t="s">
        <v>8</v>
      </c>
    </row>
    <row r="207" spans="1:9" s="27" customFormat="1" x14ac:dyDescent="0.2">
      <c r="A207" s="6">
        <v>43123</v>
      </c>
      <c r="B207" s="7" t="s">
        <v>433</v>
      </c>
      <c r="C207" s="18" t="s">
        <v>25</v>
      </c>
      <c r="D207" s="5" t="s">
        <v>13</v>
      </c>
      <c r="E207" s="8">
        <v>9600</v>
      </c>
      <c r="F207" s="25" t="s">
        <v>207</v>
      </c>
      <c r="G207" s="20" t="s">
        <v>465</v>
      </c>
      <c r="H207" s="4" t="s">
        <v>123</v>
      </c>
      <c r="I207" s="21" t="s">
        <v>8</v>
      </c>
    </row>
    <row r="208" spans="1:9" s="27" customFormat="1" x14ac:dyDescent="0.2">
      <c r="A208" s="6">
        <v>43123</v>
      </c>
      <c r="B208" s="7" t="s">
        <v>434</v>
      </c>
      <c r="C208" s="18" t="s">
        <v>25</v>
      </c>
      <c r="D208" s="5" t="s">
        <v>13</v>
      </c>
      <c r="E208" s="8">
        <v>5300</v>
      </c>
      <c r="F208" s="25" t="s">
        <v>207</v>
      </c>
      <c r="G208" s="20" t="s">
        <v>465</v>
      </c>
      <c r="H208" s="4" t="s">
        <v>123</v>
      </c>
      <c r="I208" s="21" t="s">
        <v>8</v>
      </c>
    </row>
    <row r="209" spans="1:9" s="27" customFormat="1" x14ac:dyDescent="0.2">
      <c r="A209" s="6">
        <v>43123</v>
      </c>
      <c r="B209" s="7" t="s">
        <v>435</v>
      </c>
      <c r="C209" s="18" t="s">
        <v>12</v>
      </c>
      <c r="D209" s="5" t="s">
        <v>13</v>
      </c>
      <c r="E209" s="8">
        <v>5900</v>
      </c>
      <c r="F209" s="25" t="s">
        <v>207</v>
      </c>
      <c r="G209" s="20" t="s">
        <v>465</v>
      </c>
      <c r="H209" s="4" t="s">
        <v>123</v>
      </c>
      <c r="I209" s="21" t="s">
        <v>8</v>
      </c>
    </row>
    <row r="210" spans="1:9" s="27" customFormat="1" x14ac:dyDescent="0.2">
      <c r="A210" s="6">
        <v>43123</v>
      </c>
      <c r="B210" s="7" t="s">
        <v>438</v>
      </c>
      <c r="C210" s="18" t="s">
        <v>12</v>
      </c>
      <c r="D210" s="5" t="s">
        <v>13</v>
      </c>
      <c r="E210" s="8">
        <v>5600</v>
      </c>
      <c r="F210" s="25" t="s">
        <v>207</v>
      </c>
      <c r="G210" s="20" t="s">
        <v>465</v>
      </c>
      <c r="H210" s="4" t="s">
        <v>123</v>
      </c>
      <c r="I210" s="21" t="s">
        <v>8</v>
      </c>
    </row>
    <row r="211" spans="1:9" s="27" customFormat="1" x14ac:dyDescent="0.2">
      <c r="A211" s="6">
        <v>43123</v>
      </c>
      <c r="B211" s="7" t="s">
        <v>439</v>
      </c>
      <c r="C211" s="18" t="s">
        <v>25</v>
      </c>
      <c r="D211" s="5" t="s">
        <v>13</v>
      </c>
      <c r="E211" s="8">
        <v>5200</v>
      </c>
      <c r="F211" s="25" t="s">
        <v>207</v>
      </c>
      <c r="G211" s="20" t="s">
        <v>465</v>
      </c>
      <c r="H211" s="4" t="s">
        <v>123</v>
      </c>
      <c r="I211" s="21" t="s">
        <v>8</v>
      </c>
    </row>
    <row r="212" spans="1:9" s="27" customFormat="1" x14ac:dyDescent="0.2">
      <c r="A212" s="6">
        <v>43123</v>
      </c>
      <c r="B212" s="7" t="s">
        <v>440</v>
      </c>
      <c r="C212" s="18" t="s">
        <v>12</v>
      </c>
      <c r="D212" s="5" t="s">
        <v>13</v>
      </c>
      <c r="E212" s="8">
        <v>400</v>
      </c>
      <c r="F212" s="25" t="s">
        <v>207</v>
      </c>
      <c r="G212" s="20" t="s">
        <v>465</v>
      </c>
      <c r="H212" s="4" t="s">
        <v>123</v>
      </c>
      <c r="I212" s="21" t="s">
        <v>8</v>
      </c>
    </row>
    <row r="213" spans="1:9" s="27" customFormat="1" x14ac:dyDescent="0.2">
      <c r="A213" s="6">
        <v>43123</v>
      </c>
      <c r="B213" s="7" t="s">
        <v>441</v>
      </c>
      <c r="C213" s="18" t="s">
        <v>25</v>
      </c>
      <c r="D213" s="5" t="s">
        <v>13</v>
      </c>
      <c r="E213" s="8">
        <v>9240</v>
      </c>
      <c r="F213" s="25" t="s">
        <v>207</v>
      </c>
      <c r="G213" s="20" t="s">
        <v>465</v>
      </c>
      <c r="H213" s="4" t="s">
        <v>123</v>
      </c>
      <c r="I213" s="21" t="s">
        <v>8</v>
      </c>
    </row>
    <row r="214" spans="1:9" s="27" customFormat="1" x14ac:dyDescent="0.2">
      <c r="A214" s="6">
        <v>43123</v>
      </c>
      <c r="B214" s="7" t="s">
        <v>351</v>
      </c>
      <c r="C214" s="18" t="s">
        <v>26</v>
      </c>
      <c r="D214" s="5" t="s">
        <v>10</v>
      </c>
      <c r="E214" s="8">
        <v>29000</v>
      </c>
      <c r="F214" s="25" t="s">
        <v>240</v>
      </c>
      <c r="G214" s="20" t="s">
        <v>465</v>
      </c>
      <c r="H214" s="4" t="s">
        <v>124</v>
      </c>
      <c r="I214" s="21" t="s">
        <v>8</v>
      </c>
    </row>
    <row r="215" spans="1:9" s="27" customFormat="1" ht="13.5" customHeight="1" x14ac:dyDescent="0.2">
      <c r="A215" s="6">
        <v>43123</v>
      </c>
      <c r="B215" s="7" t="s">
        <v>306</v>
      </c>
      <c r="C215" s="18" t="s">
        <v>12</v>
      </c>
      <c r="D215" s="5" t="s">
        <v>10</v>
      </c>
      <c r="E215" s="8">
        <v>2600</v>
      </c>
      <c r="F215" s="25" t="s">
        <v>240</v>
      </c>
      <c r="G215" s="20" t="s">
        <v>465</v>
      </c>
      <c r="H215" s="4" t="s">
        <v>125</v>
      </c>
      <c r="I215" s="21" t="s">
        <v>8</v>
      </c>
    </row>
    <row r="216" spans="1:9" s="27" customFormat="1" ht="13.5" customHeight="1" x14ac:dyDescent="0.2">
      <c r="A216" s="6">
        <v>43123</v>
      </c>
      <c r="B216" s="7" t="s">
        <v>352</v>
      </c>
      <c r="C216" s="18" t="s">
        <v>14</v>
      </c>
      <c r="D216" s="5" t="s">
        <v>13</v>
      </c>
      <c r="E216" s="8">
        <v>5000</v>
      </c>
      <c r="F216" s="25" t="s">
        <v>207</v>
      </c>
      <c r="G216" s="20" t="s">
        <v>465</v>
      </c>
      <c r="H216" s="4" t="s">
        <v>126</v>
      </c>
      <c r="I216" s="21" t="s">
        <v>8</v>
      </c>
    </row>
    <row r="217" spans="1:9" s="27" customFormat="1" ht="12.75" customHeight="1" x14ac:dyDescent="0.2">
      <c r="A217" s="6">
        <v>43125</v>
      </c>
      <c r="B217" s="7" t="s">
        <v>377</v>
      </c>
      <c r="C217" s="18" t="s">
        <v>12</v>
      </c>
      <c r="D217" s="5" t="s">
        <v>337</v>
      </c>
      <c r="E217" s="8">
        <v>70000</v>
      </c>
      <c r="F217" s="25" t="s">
        <v>23</v>
      </c>
      <c r="G217" s="20" t="s">
        <v>465</v>
      </c>
      <c r="H217" s="4" t="s">
        <v>127</v>
      </c>
      <c r="I217" s="21" t="s">
        <v>8</v>
      </c>
    </row>
    <row r="218" spans="1:9" s="27" customFormat="1" ht="12.75" customHeight="1" x14ac:dyDescent="0.2">
      <c r="A218" s="6">
        <v>43125</v>
      </c>
      <c r="B218" s="7" t="s">
        <v>442</v>
      </c>
      <c r="C218" s="18" t="s">
        <v>443</v>
      </c>
      <c r="D218" s="5" t="s">
        <v>337</v>
      </c>
      <c r="E218" s="8">
        <v>50000</v>
      </c>
      <c r="F218" s="25" t="s">
        <v>23</v>
      </c>
      <c r="G218" s="20" t="s">
        <v>465</v>
      </c>
      <c r="H218" s="4" t="s">
        <v>127</v>
      </c>
      <c r="I218" s="21" t="s">
        <v>8</v>
      </c>
    </row>
    <row r="219" spans="1:9" s="27" customFormat="1" ht="15.75" customHeight="1" x14ac:dyDescent="0.2">
      <c r="A219" s="6">
        <v>43125</v>
      </c>
      <c r="B219" s="7" t="s">
        <v>353</v>
      </c>
      <c r="C219" s="18" t="s">
        <v>12</v>
      </c>
      <c r="D219" s="5" t="s">
        <v>337</v>
      </c>
      <c r="E219" s="8">
        <v>40000</v>
      </c>
      <c r="F219" s="25" t="s">
        <v>17</v>
      </c>
      <c r="G219" s="20" t="s">
        <v>465</v>
      </c>
      <c r="H219" s="4" t="s">
        <v>128</v>
      </c>
      <c r="I219" s="21" t="s">
        <v>8</v>
      </c>
    </row>
    <row r="220" spans="1:9" s="27" customFormat="1" x14ac:dyDescent="0.2">
      <c r="A220" s="6">
        <v>43125</v>
      </c>
      <c r="B220" s="7" t="s">
        <v>449</v>
      </c>
      <c r="C220" s="18" t="s">
        <v>12</v>
      </c>
      <c r="D220" s="5" t="s">
        <v>337</v>
      </c>
      <c r="E220" s="8">
        <v>20000</v>
      </c>
      <c r="F220" s="25" t="s">
        <v>19</v>
      </c>
      <c r="G220" s="20" t="s">
        <v>465</v>
      </c>
      <c r="H220" s="4" t="s">
        <v>129</v>
      </c>
      <c r="I220" s="21" t="s">
        <v>8</v>
      </c>
    </row>
    <row r="221" spans="1:9" s="27" customFormat="1" x14ac:dyDescent="0.2">
      <c r="A221" s="6">
        <v>43125</v>
      </c>
      <c r="B221" s="7" t="s">
        <v>354</v>
      </c>
      <c r="C221" s="18" t="s">
        <v>12</v>
      </c>
      <c r="D221" s="5" t="s">
        <v>337</v>
      </c>
      <c r="E221" s="8">
        <v>30000</v>
      </c>
      <c r="F221" s="25" t="s">
        <v>16</v>
      </c>
      <c r="G221" s="20" t="s">
        <v>465</v>
      </c>
      <c r="H221" s="4" t="s">
        <v>130</v>
      </c>
      <c r="I221" s="21" t="s">
        <v>8</v>
      </c>
    </row>
    <row r="222" spans="1:9" s="27" customFormat="1" x14ac:dyDescent="0.2">
      <c r="A222" s="6">
        <v>43125</v>
      </c>
      <c r="B222" s="7" t="s">
        <v>444</v>
      </c>
      <c r="C222" s="18" t="s">
        <v>29</v>
      </c>
      <c r="D222" s="5" t="s">
        <v>337</v>
      </c>
      <c r="E222" s="8">
        <v>69000</v>
      </c>
      <c r="F222" s="25" t="s">
        <v>221</v>
      </c>
      <c r="G222" s="20" t="s">
        <v>465</v>
      </c>
      <c r="H222" s="4" t="s">
        <v>131</v>
      </c>
      <c r="I222" s="21" t="s">
        <v>8</v>
      </c>
    </row>
    <row r="223" spans="1:9" s="1" customFormat="1" x14ac:dyDescent="0.2">
      <c r="A223" s="6">
        <v>43125</v>
      </c>
      <c r="B223" s="7" t="s">
        <v>356</v>
      </c>
      <c r="C223" s="18" t="s">
        <v>30</v>
      </c>
      <c r="D223" s="9" t="s">
        <v>236</v>
      </c>
      <c r="E223" s="8">
        <v>39000</v>
      </c>
      <c r="F223" s="19" t="s">
        <v>355</v>
      </c>
      <c r="G223" s="20" t="s">
        <v>465</v>
      </c>
      <c r="H223" s="4" t="s">
        <v>132</v>
      </c>
      <c r="I223" s="21" t="s">
        <v>8</v>
      </c>
    </row>
    <row r="224" spans="1:9" s="1" customFormat="1" x14ac:dyDescent="0.2">
      <c r="A224" s="6">
        <v>43126</v>
      </c>
      <c r="B224" s="7" t="s">
        <v>357</v>
      </c>
      <c r="C224" s="18" t="s">
        <v>12</v>
      </c>
      <c r="D224" s="9" t="s">
        <v>236</v>
      </c>
      <c r="E224" s="8">
        <v>5000</v>
      </c>
      <c r="F224" s="19" t="s">
        <v>355</v>
      </c>
      <c r="G224" s="20" t="s">
        <v>465</v>
      </c>
      <c r="H224" s="4" t="s">
        <v>133</v>
      </c>
      <c r="I224" s="21" t="s">
        <v>8</v>
      </c>
    </row>
    <row r="225" spans="1:9" s="1" customFormat="1" x14ac:dyDescent="0.2">
      <c r="A225" s="6">
        <v>43126</v>
      </c>
      <c r="B225" s="7" t="s">
        <v>358</v>
      </c>
      <c r="C225" s="18" t="s">
        <v>9</v>
      </c>
      <c r="D225" s="5" t="s">
        <v>10</v>
      </c>
      <c r="E225" s="8">
        <v>30000</v>
      </c>
      <c r="F225" s="19" t="s">
        <v>355</v>
      </c>
      <c r="G225" s="20" t="s">
        <v>465</v>
      </c>
      <c r="H225" s="4" t="s">
        <v>134</v>
      </c>
      <c r="I225" s="21" t="s">
        <v>8</v>
      </c>
    </row>
    <row r="226" spans="1:9" s="27" customFormat="1" x14ac:dyDescent="0.2">
      <c r="A226" s="6">
        <v>43126</v>
      </c>
      <c r="B226" s="7" t="s">
        <v>360</v>
      </c>
      <c r="C226" s="18" t="s">
        <v>467</v>
      </c>
      <c r="D226" s="5" t="s">
        <v>10</v>
      </c>
      <c r="E226" s="8">
        <v>29900</v>
      </c>
      <c r="F226" s="25" t="s">
        <v>240</v>
      </c>
      <c r="G226" s="20" t="s">
        <v>465</v>
      </c>
      <c r="H226" s="4" t="s">
        <v>135</v>
      </c>
      <c r="I226" s="21" t="s">
        <v>8</v>
      </c>
    </row>
    <row r="227" spans="1:9" s="27" customFormat="1" x14ac:dyDescent="0.2">
      <c r="A227" s="6">
        <v>43126</v>
      </c>
      <c r="B227" s="7" t="s">
        <v>361</v>
      </c>
      <c r="C227" s="18" t="s">
        <v>12</v>
      </c>
      <c r="D227" s="5" t="s">
        <v>10</v>
      </c>
      <c r="E227" s="8">
        <v>1300</v>
      </c>
      <c r="F227" s="25" t="s">
        <v>240</v>
      </c>
      <c r="G227" s="20" t="s">
        <v>465</v>
      </c>
      <c r="H227" s="4" t="s">
        <v>136</v>
      </c>
      <c r="I227" s="21" t="s">
        <v>8</v>
      </c>
    </row>
    <row r="228" spans="1:9" s="27" customFormat="1" x14ac:dyDescent="0.2">
      <c r="A228" s="6">
        <v>43126</v>
      </c>
      <c r="B228" s="7" t="s">
        <v>362</v>
      </c>
      <c r="C228" s="18" t="s">
        <v>12</v>
      </c>
      <c r="D228" s="5" t="s">
        <v>10</v>
      </c>
      <c r="E228" s="8">
        <v>2500</v>
      </c>
      <c r="F228" s="25" t="s">
        <v>240</v>
      </c>
      <c r="G228" s="20" t="s">
        <v>465</v>
      </c>
      <c r="H228" s="4" t="s">
        <v>137</v>
      </c>
      <c r="I228" s="21" t="s">
        <v>8</v>
      </c>
    </row>
    <row r="229" spans="1:9" s="27" customFormat="1" x14ac:dyDescent="0.2">
      <c r="A229" s="6">
        <v>43126</v>
      </c>
      <c r="B229" s="7" t="s">
        <v>363</v>
      </c>
      <c r="C229" s="18" t="s">
        <v>12</v>
      </c>
      <c r="D229" s="5" t="s">
        <v>15</v>
      </c>
      <c r="E229" s="11">
        <v>32000</v>
      </c>
      <c r="F229" s="25" t="s">
        <v>16</v>
      </c>
      <c r="G229" s="20" t="s">
        <v>465</v>
      </c>
      <c r="H229" s="4" t="s">
        <v>138</v>
      </c>
      <c r="I229" s="21" t="s">
        <v>8</v>
      </c>
    </row>
    <row r="230" spans="1:9" s="27" customFormat="1" x14ac:dyDescent="0.2">
      <c r="A230" s="6">
        <v>43126</v>
      </c>
      <c r="B230" s="7" t="s">
        <v>364</v>
      </c>
      <c r="C230" s="18" t="s">
        <v>12</v>
      </c>
      <c r="D230" s="5" t="s">
        <v>18</v>
      </c>
      <c r="E230" s="8">
        <v>2600</v>
      </c>
      <c r="F230" s="25" t="s">
        <v>19</v>
      </c>
      <c r="G230" s="20" t="s">
        <v>465</v>
      </c>
      <c r="H230" s="4" t="s">
        <v>139</v>
      </c>
      <c r="I230" s="21" t="s">
        <v>8</v>
      </c>
    </row>
    <row r="231" spans="1:9" s="27" customFormat="1" x14ac:dyDescent="0.2">
      <c r="A231" s="6">
        <v>43126</v>
      </c>
      <c r="B231" s="7" t="s">
        <v>445</v>
      </c>
      <c r="C231" s="18" t="s">
        <v>25</v>
      </c>
      <c r="D231" s="5" t="s">
        <v>337</v>
      </c>
      <c r="E231" s="8">
        <v>6000</v>
      </c>
      <c r="F231" s="25" t="s">
        <v>19</v>
      </c>
      <c r="G231" s="20" t="s">
        <v>465</v>
      </c>
      <c r="H231" s="4" t="s">
        <v>140</v>
      </c>
      <c r="I231" s="21" t="s">
        <v>8</v>
      </c>
    </row>
    <row r="232" spans="1:9" s="27" customFormat="1" x14ac:dyDescent="0.2">
      <c r="A232" s="6">
        <v>43126</v>
      </c>
      <c r="B232" s="7" t="s">
        <v>369</v>
      </c>
      <c r="C232" s="18" t="s">
        <v>12</v>
      </c>
      <c r="D232" s="5" t="s">
        <v>337</v>
      </c>
      <c r="E232" s="8">
        <v>10000</v>
      </c>
      <c r="F232" s="25" t="s">
        <v>19</v>
      </c>
      <c r="G232" s="20" t="s">
        <v>465</v>
      </c>
      <c r="H232" s="4" t="s">
        <v>141</v>
      </c>
      <c r="I232" s="21" t="s">
        <v>8</v>
      </c>
    </row>
    <row r="233" spans="1:9" s="27" customFormat="1" x14ac:dyDescent="0.2">
      <c r="A233" s="6">
        <v>43126</v>
      </c>
      <c r="B233" s="7" t="s">
        <v>368</v>
      </c>
      <c r="C233" s="18" t="s">
        <v>12</v>
      </c>
      <c r="D233" s="5" t="s">
        <v>18</v>
      </c>
      <c r="E233" s="8">
        <v>4500</v>
      </c>
      <c r="F233" s="25" t="s">
        <v>19</v>
      </c>
      <c r="G233" s="20" t="s">
        <v>465</v>
      </c>
      <c r="H233" s="4" t="s">
        <v>142</v>
      </c>
      <c r="I233" s="21" t="s">
        <v>8</v>
      </c>
    </row>
    <row r="234" spans="1:9" s="27" customFormat="1" x14ac:dyDescent="0.2">
      <c r="A234" s="6">
        <v>43126</v>
      </c>
      <c r="B234" s="7" t="s">
        <v>367</v>
      </c>
      <c r="C234" s="18" t="s">
        <v>12</v>
      </c>
      <c r="D234" s="5" t="s">
        <v>337</v>
      </c>
      <c r="E234" s="8">
        <v>15500</v>
      </c>
      <c r="F234" s="25" t="s">
        <v>19</v>
      </c>
      <c r="G234" s="20" t="s">
        <v>465</v>
      </c>
      <c r="H234" s="4" t="s">
        <v>143</v>
      </c>
      <c r="I234" s="21" t="s">
        <v>8</v>
      </c>
    </row>
    <row r="235" spans="1:9" s="27" customFormat="1" x14ac:dyDescent="0.2">
      <c r="A235" s="6">
        <v>43126</v>
      </c>
      <c r="B235" s="7" t="s">
        <v>366</v>
      </c>
      <c r="C235" s="18" t="s">
        <v>12</v>
      </c>
      <c r="D235" s="5" t="s">
        <v>337</v>
      </c>
      <c r="E235" s="8">
        <v>9000</v>
      </c>
      <c r="F235" s="25" t="s">
        <v>19</v>
      </c>
      <c r="G235" s="20" t="s">
        <v>465</v>
      </c>
      <c r="H235" s="4" t="s">
        <v>144</v>
      </c>
      <c r="I235" s="21" t="s">
        <v>8</v>
      </c>
    </row>
    <row r="236" spans="1:9" s="27" customFormat="1" x14ac:dyDescent="0.2">
      <c r="A236" s="6">
        <v>43126</v>
      </c>
      <c r="B236" s="7" t="s">
        <v>365</v>
      </c>
      <c r="C236" s="18" t="s">
        <v>12</v>
      </c>
      <c r="D236" s="5" t="s">
        <v>337</v>
      </c>
      <c r="E236" s="8">
        <v>9000</v>
      </c>
      <c r="F236" s="25" t="s">
        <v>19</v>
      </c>
      <c r="G236" s="20" t="s">
        <v>465</v>
      </c>
      <c r="H236" s="4" t="s">
        <v>145</v>
      </c>
      <c r="I236" s="21" t="s">
        <v>8</v>
      </c>
    </row>
    <row r="237" spans="1:9" s="27" customFormat="1" x14ac:dyDescent="0.2">
      <c r="A237" s="6">
        <v>43126</v>
      </c>
      <c r="B237" s="7" t="s">
        <v>370</v>
      </c>
      <c r="C237" s="18" t="s">
        <v>12</v>
      </c>
      <c r="D237" s="5" t="s">
        <v>337</v>
      </c>
      <c r="E237" s="8">
        <v>15300</v>
      </c>
      <c r="F237" s="25" t="s">
        <v>207</v>
      </c>
      <c r="G237" s="20" t="s">
        <v>465</v>
      </c>
      <c r="H237" s="4" t="s">
        <v>146</v>
      </c>
      <c r="I237" s="21" t="s">
        <v>8</v>
      </c>
    </row>
    <row r="238" spans="1:9" s="27" customFormat="1" x14ac:dyDescent="0.2">
      <c r="A238" s="6">
        <v>43126</v>
      </c>
      <c r="B238" s="7" t="s">
        <v>450</v>
      </c>
      <c r="C238" s="18" t="s">
        <v>12</v>
      </c>
      <c r="D238" s="5" t="s">
        <v>337</v>
      </c>
      <c r="E238" s="8">
        <v>13000</v>
      </c>
      <c r="F238" s="25" t="s">
        <v>19</v>
      </c>
      <c r="G238" s="20" t="s">
        <v>465</v>
      </c>
      <c r="H238" s="4" t="s">
        <v>147</v>
      </c>
      <c r="I238" s="21" t="s">
        <v>8</v>
      </c>
    </row>
    <row r="239" spans="1:9" s="27" customFormat="1" x14ac:dyDescent="0.2">
      <c r="A239" s="6">
        <v>43126</v>
      </c>
      <c r="B239" s="7" t="s">
        <v>372</v>
      </c>
      <c r="C239" s="18" t="s">
        <v>9</v>
      </c>
      <c r="D239" s="5" t="s">
        <v>10</v>
      </c>
      <c r="E239" s="8">
        <v>184965</v>
      </c>
      <c r="F239" s="25" t="s">
        <v>221</v>
      </c>
      <c r="G239" s="20" t="s">
        <v>465</v>
      </c>
      <c r="H239" s="4" t="s">
        <v>148</v>
      </c>
      <c r="I239" s="21" t="s">
        <v>8</v>
      </c>
    </row>
    <row r="240" spans="1:9" s="27" customFormat="1" x14ac:dyDescent="0.2">
      <c r="A240" s="6">
        <v>43127</v>
      </c>
      <c r="B240" s="7" t="s">
        <v>373</v>
      </c>
      <c r="C240" s="18" t="s">
        <v>467</v>
      </c>
      <c r="D240" s="5" t="s">
        <v>10</v>
      </c>
      <c r="E240" s="8">
        <v>75000</v>
      </c>
      <c r="F240" s="25" t="s">
        <v>221</v>
      </c>
      <c r="G240" s="20" t="s">
        <v>465</v>
      </c>
      <c r="H240" s="4" t="s">
        <v>149</v>
      </c>
      <c r="I240" s="21" t="s">
        <v>8</v>
      </c>
    </row>
    <row r="241" spans="1:9" s="27" customFormat="1" x14ac:dyDescent="0.2">
      <c r="A241" s="6">
        <v>43128</v>
      </c>
      <c r="B241" s="7" t="s">
        <v>374</v>
      </c>
      <c r="C241" s="18" t="s">
        <v>25</v>
      </c>
      <c r="D241" s="5" t="s">
        <v>22</v>
      </c>
      <c r="E241" s="24">
        <v>32000</v>
      </c>
      <c r="F241" s="25" t="s">
        <v>221</v>
      </c>
      <c r="G241" s="20" t="s">
        <v>465</v>
      </c>
      <c r="H241" s="4" t="s">
        <v>150</v>
      </c>
      <c r="I241" s="21" t="s">
        <v>8</v>
      </c>
    </row>
    <row r="242" spans="1:9" s="27" customFormat="1" x14ac:dyDescent="0.2">
      <c r="A242" s="6">
        <v>43128</v>
      </c>
      <c r="B242" s="7" t="s">
        <v>375</v>
      </c>
      <c r="C242" s="18" t="s">
        <v>12</v>
      </c>
      <c r="D242" s="5" t="s">
        <v>22</v>
      </c>
      <c r="E242" s="24">
        <v>12000</v>
      </c>
      <c r="F242" s="25" t="s">
        <v>221</v>
      </c>
      <c r="G242" s="20" t="s">
        <v>465</v>
      </c>
      <c r="H242" s="4" t="s">
        <v>150</v>
      </c>
      <c r="I242" s="21" t="s">
        <v>8</v>
      </c>
    </row>
    <row r="243" spans="1:9" s="27" customFormat="1" x14ac:dyDescent="0.2">
      <c r="A243" s="6">
        <v>43129</v>
      </c>
      <c r="B243" s="7" t="s">
        <v>371</v>
      </c>
      <c r="C243" s="18" t="s">
        <v>12</v>
      </c>
      <c r="D243" s="5" t="s">
        <v>13</v>
      </c>
      <c r="E243" s="24">
        <v>4000</v>
      </c>
      <c r="F243" s="25" t="s">
        <v>24</v>
      </c>
      <c r="G243" s="20" t="s">
        <v>465</v>
      </c>
      <c r="H243" s="4" t="s">
        <v>151</v>
      </c>
      <c r="I243" s="21" t="s">
        <v>8</v>
      </c>
    </row>
    <row r="244" spans="1:9" s="27" customFormat="1" x14ac:dyDescent="0.2">
      <c r="A244" s="6">
        <v>43129</v>
      </c>
      <c r="B244" s="7" t="s">
        <v>376</v>
      </c>
      <c r="C244" s="18" t="s">
        <v>12</v>
      </c>
      <c r="D244" s="5" t="s">
        <v>337</v>
      </c>
      <c r="E244" s="24">
        <v>5300</v>
      </c>
      <c r="F244" s="25" t="s">
        <v>19</v>
      </c>
      <c r="G244" s="20" t="s">
        <v>465</v>
      </c>
      <c r="H244" s="4" t="s">
        <v>152</v>
      </c>
      <c r="I244" s="21" t="s">
        <v>8</v>
      </c>
    </row>
    <row r="245" spans="1:9" s="27" customFormat="1" x14ac:dyDescent="0.2">
      <c r="A245" s="6">
        <v>43129</v>
      </c>
      <c r="B245" s="7" t="s">
        <v>446</v>
      </c>
      <c r="C245" s="18" t="s">
        <v>12</v>
      </c>
      <c r="D245" s="5" t="s">
        <v>337</v>
      </c>
      <c r="E245" s="24">
        <v>120000</v>
      </c>
      <c r="F245" s="25" t="s">
        <v>23</v>
      </c>
      <c r="G245" s="20" t="s">
        <v>465</v>
      </c>
      <c r="H245" s="4" t="s">
        <v>153</v>
      </c>
      <c r="I245" s="21" t="s">
        <v>8</v>
      </c>
    </row>
    <row r="246" spans="1:9" s="27" customFormat="1" x14ac:dyDescent="0.2">
      <c r="A246" s="6">
        <v>43129</v>
      </c>
      <c r="B246" s="7" t="s">
        <v>447</v>
      </c>
      <c r="C246" s="18" t="s">
        <v>14</v>
      </c>
      <c r="D246" s="5" t="s">
        <v>337</v>
      </c>
      <c r="E246" s="24">
        <v>15000</v>
      </c>
      <c r="F246" s="25" t="s">
        <v>23</v>
      </c>
      <c r="G246" s="20" t="s">
        <v>465</v>
      </c>
      <c r="H246" s="4" t="s">
        <v>153</v>
      </c>
      <c r="I246" s="21" t="s">
        <v>8</v>
      </c>
    </row>
    <row r="247" spans="1:9" s="27" customFormat="1" x14ac:dyDescent="0.2">
      <c r="A247" s="6">
        <v>43129</v>
      </c>
      <c r="B247" s="7" t="s">
        <v>378</v>
      </c>
      <c r="C247" s="18" t="s">
        <v>12</v>
      </c>
      <c r="D247" s="5" t="s">
        <v>10</v>
      </c>
      <c r="E247" s="24">
        <v>3200</v>
      </c>
      <c r="F247" s="25" t="s">
        <v>240</v>
      </c>
      <c r="G247" s="20" t="s">
        <v>465</v>
      </c>
      <c r="H247" s="4" t="s">
        <v>154</v>
      </c>
      <c r="I247" s="21" t="s">
        <v>8</v>
      </c>
    </row>
    <row r="248" spans="1:9" s="27" customFormat="1" x14ac:dyDescent="0.2">
      <c r="A248" s="6">
        <v>43129</v>
      </c>
      <c r="B248" s="7" t="s">
        <v>379</v>
      </c>
      <c r="C248" s="18" t="s">
        <v>12</v>
      </c>
      <c r="D248" s="5" t="s">
        <v>13</v>
      </c>
      <c r="E248" s="24">
        <v>8000</v>
      </c>
      <c r="F248" s="25" t="s">
        <v>207</v>
      </c>
      <c r="G248" s="20" t="s">
        <v>465</v>
      </c>
      <c r="H248" s="4" t="s">
        <v>155</v>
      </c>
      <c r="I248" s="21" t="s">
        <v>8</v>
      </c>
    </row>
    <row r="249" spans="1:9" s="27" customFormat="1" x14ac:dyDescent="0.2">
      <c r="A249" s="6">
        <v>43129</v>
      </c>
      <c r="B249" s="7" t="s">
        <v>448</v>
      </c>
      <c r="C249" s="18" t="s">
        <v>9</v>
      </c>
      <c r="D249" s="5" t="s">
        <v>10</v>
      </c>
      <c r="E249" s="24">
        <v>5900</v>
      </c>
      <c r="F249" s="25" t="s">
        <v>221</v>
      </c>
      <c r="G249" s="20" t="s">
        <v>465</v>
      </c>
      <c r="H249" s="4" t="s">
        <v>156</v>
      </c>
      <c r="I249" s="21" t="s">
        <v>8</v>
      </c>
    </row>
    <row r="250" spans="1:9" s="27" customFormat="1" x14ac:dyDescent="0.2">
      <c r="A250" s="6">
        <v>43129</v>
      </c>
      <c r="B250" s="7" t="s">
        <v>380</v>
      </c>
      <c r="C250" s="18" t="s">
        <v>9</v>
      </c>
      <c r="D250" s="5" t="s">
        <v>10</v>
      </c>
      <c r="E250" s="24">
        <v>25000</v>
      </c>
      <c r="F250" s="25" t="s">
        <v>221</v>
      </c>
      <c r="G250" s="20" t="s">
        <v>465</v>
      </c>
      <c r="H250" s="4" t="s">
        <v>157</v>
      </c>
      <c r="I250" s="21" t="s">
        <v>8</v>
      </c>
    </row>
    <row r="251" spans="1:9" s="27" customFormat="1" x14ac:dyDescent="0.2">
      <c r="A251" s="6">
        <v>43129</v>
      </c>
      <c r="B251" s="7" t="s">
        <v>381</v>
      </c>
      <c r="C251" s="18" t="s">
        <v>12</v>
      </c>
      <c r="D251" s="5" t="s">
        <v>10</v>
      </c>
      <c r="E251" s="24">
        <v>12500</v>
      </c>
      <c r="F251" s="25" t="s">
        <v>240</v>
      </c>
      <c r="G251" s="20" t="s">
        <v>465</v>
      </c>
      <c r="H251" s="4" t="s">
        <v>158</v>
      </c>
      <c r="I251" s="21" t="s">
        <v>8</v>
      </c>
    </row>
    <row r="252" spans="1:9" s="27" customFormat="1" x14ac:dyDescent="0.2">
      <c r="A252" s="6">
        <v>43129</v>
      </c>
      <c r="B252" s="7" t="s">
        <v>382</v>
      </c>
      <c r="C252" s="18" t="s">
        <v>12</v>
      </c>
      <c r="D252" s="5" t="s">
        <v>15</v>
      </c>
      <c r="E252" s="24">
        <v>7000</v>
      </c>
      <c r="F252" s="25" t="s">
        <v>17</v>
      </c>
      <c r="G252" s="20" t="s">
        <v>465</v>
      </c>
      <c r="H252" s="4" t="s">
        <v>159</v>
      </c>
      <c r="I252" s="21" t="s">
        <v>8</v>
      </c>
    </row>
    <row r="253" spans="1:9" s="27" customFormat="1" x14ac:dyDescent="0.2">
      <c r="A253" s="6">
        <v>43129</v>
      </c>
      <c r="B253" s="7" t="s">
        <v>383</v>
      </c>
      <c r="C253" s="18" t="s">
        <v>14</v>
      </c>
      <c r="D253" s="5" t="s">
        <v>22</v>
      </c>
      <c r="E253" s="24">
        <v>10000</v>
      </c>
      <c r="F253" s="25" t="s">
        <v>23</v>
      </c>
      <c r="G253" s="20" t="s">
        <v>465</v>
      </c>
      <c r="H253" s="4" t="s">
        <v>160</v>
      </c>
      <c r="I253" s="21" t="s">
        <v>8</v>
      </c>
    </row>
    <row r="254" spans="1:9" s="27" customFormat="1" x14ac:dyDescent="0.2">
      <c r="A254" s="6">
        <v>43129</v>
      </c>
      <c r="B254" s="7" t="s">
        <v>384</v>
      </c>
      <c r="C254" s="18" t="s">
        <v>14</v>
      </c>
      <c r="D254" s="5" t="s">
        <v>236</v>
      </c>
      <c r="E254" s="24">
        <v>5000</v>
      </c>
      <c r="F254" s="25" t="s">
        <v>355</v>
      </c>
      <c r="G254" s="20" t="s">
        <v>465</v>
      </c>
      <c r="H254" s="4" t="s">
        <v>160</v>
      </c>
      <c r="I254" s="21" t="s">
        <v>8</v>
      </c>
    </row>
    <row r="255" spans="1:9" s="27" customFormat="1" x14ac:dyDescent="0.2">
      <c r="A255" s="6">
        <v>43129</v>
      </c>
      <c r="B255" s="7" t="s">
        <v>385</v>
      </c>
      <c r="C255" s="18" t="s">
        <v>14</v>
      </c>
      <c r="D255" s="5" t="s">
        <v>22</v>
      </c>
      <c r="E255" s="24">
        <v>5000</v>
      </c>
      <c r="F255" s="25" t="s">
        <v>240</v>
      </c>
      <c r="G255" s="20" t="s">
        <v>465</v>
      </c>
      <c r="H255" s="4" t="s">
        <v>160</v>
      </c>
      <c r="I255" s="21" t="s">
        <v>8</v>
      </c>
    </row>
    <row r="256" spans="1:9" s="27" customFormat="1" x14ac:dyDescent="0.2">
      <c r="A256" s="6">
        <v>43129</v>
      </c>
      <c r="B256" s="7" t="s">
        <v>386</v>
      </c>
      <c r="C256" s="18" t="s">
        <v>14</v>
      </c>
      <c r="D256" s="5" t="s">
        <v>13</v>
      </c>
      <c r="E256" s="24">
        <v>5000</v>
      </c>
      <c r="F256" s="25" t="s">
        <v>207</v>
      </c>
      <c r="G256" s="20" t="s">
        <v>465</v>
      </c>
      <c r="H256" s="4" t="s">
        <v>160</v>
      </c>
      <c r="I256" s="21" t="s">
        <v>8</v>
      </c>
    </row>
    <row r="257" spans="1:9" s="27" customFormat="1" x14ac:dyDescent="0.2">
      <c r="A257" s="6">
        <v>43129</v>
      </c>
      <c r="B257" s="7" t="s">
        <v>387</v>
      </c>
      <c r="C257" s="18" t="s">
        <v>14</v>
      </c>
      <c r="D257" s="5" t="s">
        <v>18</v>
      </c>
      <c r="E257" s="24">
        <v>5000</v>
      </c>
      <c r="F257" s="25" t="s">
        <v>19</v>
      </c>
      <c r="G257" s="20" t="s">
        <v>465</v>
      </c>
      <c r="H257" s="4" t="s">
        <v>160</v>
      </c>
      <c r="I257" s="21" t="s">
        <v>8</v>
      </c>
    </row>
    <row r="258" spans="1:9" s="27" customFormat="1" x14ac:dyDescent="0.2">
      <c r="A258" s="6">
        <v>43129</v>
      </c>
      <c r="B258" s="7" t="s">
        <v>388</v>
      </c>
      <c r="C258" s="18" t="s">
        <v>14</v>
      </c>
      <c r="D258" s="5" t="s">
        <v>15</v>
      </c>
      <c r="E258" s="24">
        <v>5000</v>
      </c>
      <c r="F258" s="25" t="s">
        <v>17</v>
      </c>
      <c r="G258" s="20" t="s">
        <v>465</v>
      </c>
      <c r="H258" s="4" t="s">
        <v>160</v>
      </c>
      <c r="I258" s="21" t="s">
        <v>8</v>
      </c>
    </row>
    <row r="259" spans="1:9" s="27" customFormat="1" x14ac:dyDescent="0.2">
      <c r="A259" s="6">
        <v>43129</v>
      </c>
      <c r="B259" s="7" t="s">
        <v>389</v>
      </c>
      <c r="C259" s="18" t="s">
        <v>14</v>
      </c>
      <c r="D259" s="5" t="s">
        <v>15</v>
      </c>
      <c r="E259" s="24">
        <v>5000</v>
      </c>
      <c r="F259" s="25" t="s">
        <v>16</v>
      </c>
      <c r="G259" s="20" t="s">
        <v>465</v>
      </c>
      <c r="H259" s="4" t="s">
        <v>160</v>
      </c>
      <c r="I259" s="21" t="s">
        <v>8</v>
      </c>
    </row>
    <row r="260" spans="1:9" s="27" customFormat="1" x14ac:dyDescent="0.2">
      <c r="A260" s="6">
        <v>43129</v>
      </c>
      <c r="B260" s="7" t="s">
        <v>390</v>
      </c>
      <c r="C260" s="18" t="s">
        <v>14</v>
      </c>
      <c r="D260" s="5" t="s">
        <v>10</v>
      </c>
      <c r="E260" s="24">
        <v>5000</v>
      </c>
      <c r="F260" s="25" t="s">
        <v>240</v>
      </c>
      <c r="G260" s="20" t="s">
        <v>465</v>
      </c>
      <c r="H260" s="4" t="s">
        <v>160</v>
      </c>
      <c r="I260" s="21" t="s">
        <v>8</v>
      </c>
    </row>
    <row r="261" spans="1:9" s="27" customFormat="1" x14ac:dyDescent="0.2">
      <c r="A261" s="6">
        <v>43129</v>
      </c>
      <c r="B261" s="7" t="s">
        <v>391</v>
      </c>
      <c r="C261" s="18" t="s">
        <v>14</v>
      </c>
      <c r="D261" s="5" t="s">
        <v>13</v>
      </c>
      <c r="E261" s="24">
        <v>5000</v>
      </c>
      <c r="F261" s="25" t="s">
        <v>24</v>
      </c>
      <c r="G261" s="20" t="s">
        <v>465</v>
      </c>
      <c r="H261" s="4" t="s">
        <v>160</v>
      </c>
      <c r="I261" s="21" t="s">
        <v>8</v>
      </c>
    </row>
    <row r="262" spans="1:9" s="27" customFormat="1" x14ac:dyDescent="0.2">
      <c r="A262" s="6">
        <v>43129</v>
      </c>
      <c r="B262" s="7" t="s">
        <v>392</v>
      </c>
      <c r="C262" s="18" t="s">
        <v>12</v>
      </c>
      <c r="D262" s="5" t="s">
        <v>15</v>
      </c>
      <c r="E262" s="24">
        <v>15000</v>
      </c>
      <c r="F262" s="25" t="s">
        <v>16</v>
      </c>
      <c r="G262" s="20" t="s">
        <v>465</v>
      </c>
      <c r="H262" s="4" t="s">
        <v>161</v>
      </c>
      <c r="I262" s="21" t="s">
        <v>8</v>
      </c>
    </row>
    <row r="263" spans="1:9" s="27" customFormat="1" x14ac:dyDescent="0.2">
      <c r="A263" s="6">
        <v>43130</v>
      </c>
      <c r="B263" s="7" t="s">
        <v>393</v>
      </c>
      <c r="C263" s="18" t="s">
        <v>12</v>
      </c>
      <c r="D263" s="5" t="s">
        <v>15</v>
      </c>
      <c r="E263" s="24">
        <v>6500</v>
      </c>
      <c r="F263" s="25" t="s">
        <v>16</v>
      </c>
      <c r="G263" s="20" t="s">
        <v>465</v>
      </c>
      <c r="H263" s="4" t="s">
        <v>162</v>
      </c>
      <c r="I263" s="21" t="s">
        <v>8</v>
      </c>
    </row>
    <row r="264" spans="1:9" s="27" customFormat="1" x14ac:dyDescent="0.2">
      <c r="A264" s="6">
        <v>43130</v>
      </c>
      <c r="B264" s="7" t="s">
        <v>394</v>
      </c>
      <c r="C264" s="18" t="s">
        <v>29</v>
      </c>
      <c r="D264" s="5" t="s">
        <v>13</v>
      </c>
      <c r="E264" s="24">
        <v>50000</v>
      </c>
      <c r="F264" s="25" t="s">
        <v>207</v>
      </c>
      <c r="G264" s="20" t="s">
        <v>465</v>
      </c>
      <c r="H264" s="4" t="s">
        <v>163</v>
      </c>
      <c r="I264" s="21" t="s">
        <v>8</v>
      </c>
    </row>
    <row r="265" spans="1:9" s="27" customFormat="1" x14ac:dyDescent="0.2">
      <c r="A265" s="6">
        <v>43130</v>
      </c>
      <c r="B265" s="7" t="s">
        <v>395</v>
      </c>
      <c r="C265" s="18" t="s">
        <v>12</v>
      </c>
      <c r="D265" s="5" t="s">
        <v>13</v>
      </c>
      <c r="E265" s="24">
        <v>6000</v>
      </c>
      <c r="F265" s="25" t="s">
        <v>207</v>
      </c>
      <c r="G265" s="20" t="s">
        <v>465</v>
      </c>
      <c r="H265" s="4" t="s">
        <v>163</v>
      </c>
      <c r="I265" s="21" t="s">
        <v>8</v>
      </c>
    </row>
    <row r="266" spans="1:9" s="27" customFormat="1" x14ac:dyDescent="0.2">
      <c r="A266" s="6">
        <v>43130</v>
      </c>
      <c r="B266" s="7" t="s">
        <v>396</v>
      </c>
      <c r="C266" s="18" t="s">
        <v>12</v>
      </c>
      <c r="D266" s="5" t="s">
        <v>13</v>
      </c>
      <c r="E266" s="24">
        <v>17000</v>
      </c>
      <c r="F266" s="25" t="s">
        <v>207</v>
      </c>
      <c r="G266" s="20" t="s">
        <v>465</v>
      </c>
      <c r="H266" s="4" t="s">
        <v>164</v>
      </c>
      <c r="I266" s="21" t="s">
        <v>8</v>
      </c>
    </row>
    <row r="267" spans="1:9" s="27" customFormat="1" x14ac:dyDescent="0.2">
      <c r="A267" s="6">
        <v>43130</v>
      </c>
      <c r="B267" s="7" t="s">
        <v>397</v>
      </c>
      <c r="C267" s="18" t="s">
        <v>25</v>
      </c>
      <c r="D267" s="5" t="s">
        <v>13</v>
      </c>
      <c r="E267" s="24">
        <v>24000</v>
      </c>
      <c r="F267" s="25" t="s">
        <v>207</v>
      </c>
      <c r="G267" s="20" t="s">
        <v>465</v>
      </c>
      <c r="H267" s="4" t="s">
        <v>164</v>
      </c>
      <c r="I267" s="21" t="s">
        <v>8</v>
      </c>
    </row>
    <row r="268" spans="1:9" s="27" customFormat="1" x14ac:dyDescent="0.2">
      <c r="A268" s="6">
        <v>43130</v>
      </c>
      <c r="B268" s="7" t="s">
        <v>398</v>
      </c>
      <c r="C268" s="18" t="s">
        <v>12</v>
      </c>
      <c r="D268" s="5" t="s">
        <v>18</v>
      </c>
      <c r="E268" s="24">
        <v>11000</v>
      </c>
      <c r="F268" s="25" t="s">
        <v>19</v>
      </c>
      <c r="G268" s="20" t="s">
        <v>465</v>
      </c>
      <c r="H268" s="4" t="s">
        <v>165</v>
      </c>
      <c r="I268" s="21" t="s">
        <v>8</v>
      </c>
    </row>
    <row r="269" spans="1:9" s="27" customFormat="1" x14ac:dyDescent="0.2">
      <c r="A269" s="6">
        <v>43130</v>
      </c>
      <c r="B269" s="7" t="s">
        <v>399</v>
      </c>
      <c r="C269" s="18" t="s">
        <v>12</v>
      </c>
      <c r="D269" s="5" t="s">
        <v>13</v>
      </c>
      <c r="E269" s="24">
        <v>1000</v>
      </c>
      <c r="F269" s="25" t="s">
        <v>24</v>
      </c>
      <c r="G269" s="20" t="s">
        <v>465</v>
      </c>
      <c r="H269" s="4" t="s">
        <v>166</v>
      </c>
      <c r="I269" s="21" t="s">
        <v>8</v>
      </c>
    </row>
    <row r="270" spans="1:9" s="27" customFormat="1" x14ac:dyDescent="0.2">
      <c r="A270" s="6">
        <v>43130</v>
      </c>
      <c r="B270" s="7" t="s">
        <v>400</v>
      </c>
      <c r="C270" s="18" t="s">
        <v>12</v>
      </c>
      <c r="D270" s="5" t="s">
        <v>13</v>
      </c>
      <c r="E270" s="24">
        <v>32000</v>
      </c>
      <c r="F270" s="25" t="s">
        <v>24</v>
      </c>
      <c r="G270" s="20" t="s">
        <v>465</v>
      </c>
      <c r="H270" s="4" t="s">
        <v>167</v>
      </c>
      <c r="I270" s="21" t="s">
        <v>8</v>
      </c>
    </row>
    <row r="271" spans="1:9" s="27" customFormat="1" x14ac:dyDescent="0.2">
      <c r="A271" s="6">
        <v>43130</v>
      </c>
      <c r="B271" s="7" t="s">
        <v>401</v>
      </c>
      <c r="C271" s="18" t="s">
        <v>12</v>
      </c>
      <c r="D271" s="5" t="s">
        <v>10</v>
      </c>
      <c r="E271" s="24">
        <v>500</v>
      </c>
      <c r="F271" s="25" t="s">
        <v>240</v>
      </c>
      <c r="G271" s="20" t="s">
        <v>465</v>
      </c>
      <c r="H271" s="4" t="s">
        <v>168</v>
      </c>
      <c r="I271" s="21" t="s">
        <v>8</v>
      </c>
    </row>
    <row r="272" spans="1:9" s="27" customFormat="1" x14ac:dyDescent="0.2">
      <c r="A272" s="6">
        <v>43130</v>
      </c>
      <c r="B272" s="7" t="s">
        <v>241</v>
      </c>
      <c r="C272" s="18" t="s">
        <v>9</v>
      </c>
      <c r="D272" s="5" t="s">
        <v>10</v>
      </c>
      <c r="E272" s="24">
        <v>14400</v>
      </c>
      <c r="F272" s="25" t="s">
        <v>240</v>
      </c>
      <c r="G272" s="20" t="s">
        <v>465</v>
      </c>
      <c r="H272" s="4" t="s">
        <v>169</v>
      </c>
      <c r="I272" s="21" t="s">
        <v>8</v>
      </c>
    </row>
    <row r="273" spans="1:9" s="27" customFormat="1" x14ac:dyDescent="0.2">
      <c r="A273" s="6">
        <v>43130</v>
      </c>
      <c r="B273" s="7" t="s">
        <v>402</v>
      </c>
      <c r="C273" s="18" t="s">
        <v>9</v>
      </c>
      <c r="D273" s="5" t="s">
        <v>10</v>
      </c>
      <c r="E273" s="24">
        <v>3000</v>
      </c>
      <c r="F273" s="25" t="s">
        <v>17</v>
      </c>
      <c r="G273" s="20" t="s">
        <v>465</v>
      </c>
      <c r="H273" s="4" t="s">
        <v>170</v>
      </c>
      <c r="I273" s="21" t="s">
        <v>8</v>
      </c>
    </row>
    <row r="274" spans="1:9" s="27" customFormat="1" x14ac:dyDescent="0.2">
      <c r="A274" s="6">
        <v>43131</v>
      </c>
      <c r="B274" s="7" t="s">
        <v>403</v>
      </c>
      <c r="C274" s="18" t="s">
        <v>12</v>
      </c>
      <c r="D274" s="5" t="s">
        <v>10</v>
      </c>
      <c r="E274" s="24">
        <v>1000</v>
      </c>
      <c r="F274" s="25" t="s">
        <v>240</v>
      </c>
      <c r="G274" s="20" t="s">
        <v>465</v>
      </c>
      <c r="H274" s="4" t="s">
        <v>171</v>
      </c>
      <c r="I274" s="21" t="s">
        <v>8</v>
      </c>
    </row>
    <row r="275" spans="1:9" s="27" customFormat="1" x14ac:dyDescent="0.2">
      <c r="A275" s="6">
        <v>43131</v>
      </c>
      <c r="B275" s="7" t="s">
        <v>404</v>
      </c>
      <c r="C275" s="18" t="s">
        <v>12</v>
      </c>
      <c r="D275" s="5" t="s">
        <v>236</v>
      </c>
      <c r="E275" s="24">
        <v>5000</v>
      </c>
      <c r="F275" s="25" t="s">
        <v>355</v>
      </c>
      <c r="G275" s="20" t="s">
        <v>465</v>
      </c>
      <c r="H275" s="4" t="s">
        <v>172</v>
      </c>
      <c r="I275" s="21" t="s">
        <v>8</v>
      </c>
    </row>
    <row r="276" spans="1:9" s="27" customFormat="1" x14ac:dyDescent="0.2">
      <c r="A276" s="6">
        <v>43131</v>
      </c>
      <c r="B276" s="7" t="s">
        <v>405</v>
      </c>
      <c r="C276" s="18" t="s">
        <v>12</v>
      </c>
      <c r="D276" s="5" t="s">
        <v>236</v>
      </c>
      <c r="E276" s="24">
        <v>21000</v>
      </c>
      <c r="F276" s="25" t="s">
        <v>355</v>
      </c>
      <c r="G276" s="20" t="s">
        <v>465</v>
      </c>
      <c r="H276" s="4" t="s">
        <v>173</v>
      </c>
      <c r="I276" s="21" t="s">
        <v>8</v>
      </c>
    </row>
    <row r="277" spans="1:9" s="27" customFormat="1" x14ac:dyDescent="0.2">
      <c r="A277" s="6">
        <v>43131</v>
      </c>
      <c r="B277" s="7" t="s">
        <v>406</v>
      </c>
      <c r="C277" s="18" t="s">
        <v>25</v>
      </c>
      <c r="D277" s="5" t="s">
        <v>236</v>
      </c>
      <c r="E277" s="24">
        <v>56000</v>
      </c>
      <c r="F277" s="25" t="s">
        <v>355</v>
      </c>
      <c r="G277" s="20" t="s">
        <v>465</v>
      </c>
      <c r="H277" s="4" t="s">
        <v>173</v>
      </c>
      <c r="I277" s="21" t="s">
        <v>8</v>
      </c>
    </row>
    <row r="278" spans="1:9" s="27" customFormat="1" x14ac:dyDescent="0.2">
      <c r="A278" s="6">
        <v>43131</v>
      </c>
      <c r="B278" s="7" t="s">
        <v>407</v>
      </c>
      <c r="C278" s="18" t="s">
        <v>12</v>
      </c>
      <c r="D278" s="5" t="s">
        <v>337</v>
      </c>
      <c r="E278" s="24">
        <v>7500</v>
      </c>
      <c r="F278" s="25" t="s">
        <v>207</v>
      </c>
      <c r="G278" s="20" t="s">
        <v>465</v>
      </c>
      <c r="H278" s="4" t="s">
        <v>174</v>
      </c>
      <c r="I278" s="21" t="s">
        <v>8</v>
      </c>
    </row>
    <row r="279" spans="1:9" s="27" customFormat="1" x14ac:dyDescent="0.2">
      <c r="A279" s="6">
        <v>43131</v>
      </c>
      <c r="B279" s="7" t="s">
        <v>408</v>
      </c>
      <c r="C279" s="18" t="s">
        <v>9</v>
      </c>
      <c r="D279" s="5" t="s">
        <v>10</v>
      </c>
      <c r="E279" s="24">
        <v>9900</v>
      </c>
      <c r="F279" s="25" t="s">
        <v>207</v>
      </c>
      <c r="G279" s="20" t="s">
        <v>465</v>
      </c>
      <c r="H279" s="4" t="s">
        <v>174</v>
      </c>
      <c r="I279" s="21" t="s">
        <v>8</v>
      </c>
    </row>
    <row r="280" spans="1:9" s="27" customFormat="1" x14ac:dyDescent="0.2">
      <c r="A280" s="6">
        <v>43131</v>
      </c>
      <c r="B280" s="7" t="s">
        <v>436</v>
      </c>
      <c r="C280" s="18" t="s">
        <v>21</v>
      </c>
      <c r="D280" s="5" t="s">
        <v>22</v>
      </c>
      <c r="E280" s="24">
        <v>85000</v>
      </c>
      <c r="F280" s="25" t="s">
        <v>23</v>
      </c>
      <c r="G280" s="20" t="s">
        <v>465</v>
      </c>
      <c r="H280" s="4" t="s">
        <v>175</v>
      </c>
      <c r="I280" s="21" t="s">
        <v>8</v>
      </c>
    </row>
    <row r="281" spans="1:9" s="27" customFormat="1" x14ac:dyDescent="0.2">
      <c r="A281" s="6">
        <v>43131</v>
      </c>
      <c r="B281" s="7" t="s">
        <v>455</v>
      </c>
      <c r="C281" s="18" t="s">
        <v>21</v>
      </c>
      <c r="D281" s="5" t="s">
        <v>22</v>
      </c>
      <c r="E281" s="24">
        <v>260000</v>
      </c>
      <c r="F281" s="25" t="s">
        <v>23</v>
      </c>
      <c r="G281" s="20" t="s">
        <v>465</v>
      </c>
      <c r="H281" s="4" t="s">
        <v>176</v>
      </c>
      <c r="I281" s="21" t="s">
        <v>8</v>
      </c>
    </row>
    <row r="282" spans="1:9" s="27" customFormat="1" x14ac:dyDescent="0.2">
      <c r="A282" s="6">
        <v>43131</v>
      </c>
      <c r="B282" s="7" t="s">
        <v>456</v>
      </c>
      <c r="C282" s="18" t="s">
        <v>21</v>
      </c>
      <c r="D282" s="5" t="s">
        <v>22</v>
      </c>
      <c r="E282" s="24">
        <v>260000</v>
      </c>
      <c r="F282" s="25" t="s">
        <v>23</v>
      </c>
      <c r="G282" s="20" t="s">
        <v>465</v>
      </c>
      <c r="H282" s="4" t="s">
        <v>177</v>
      </c>
      <c r="I282" s="21" t="s">
        <v>8</v>
      </c>
    </row>
    <row r="283" spans="1:9" s="27" customFormat="1" x14ac:dyDescent="0.2">
      <c r="A283" s="6">
        <v>43131</v>
      </c>
      <c r="B283" s="7" t="s">
        <v>437</v>
      </c>
      <c r="C283" s="18" t="s">
        <v>21</v>
      </c>
      <c r="D283" s="5" t="s">
        <v>22</v>
      </c>
      <c r="E283" s="24">
        <v>180000</v>
      </c>
      <c r="F283" s="25" t="s">
        <v>23</v>
      </c>
      <c r="G283" s="20" t="s">
        <v>465</v>
      </c>
      <c r="H283" s="4" t="s">
        <v>178</v>
      </c>
      <c r="I283" s="21" t="s">
        <v>8</v>
      </c>
    </row>
    <row r="284" spans="1:9" s="29" customFormat="1" x14ac:dyDescent="0.2">
      <c r="A284" s="6">
        <v>43131</v>
      </c>
      <c r="B284" s="7" t="s">
        <v>468</v>
      </c>
      <c r="C284" s="7" t="s">
        <v>27</v>
      </c>
      <c r="D284" s="9" t="s">
        <v>10</v>
      </c>
      <c r="E284" s="8">
        <v>11251</v>
      </c>
      <c r="F284" s="19" t="s">
        <v>28</v>
      </c>
      <c r="G284" s="20" t="s">
        <v>465</v>
      </c>
      <c r="H284" s="4" t="s">
        <v>31</v>
      </c>
      <c r="I284" s="21" t="s">
        <v>8</v>
      </c>
    </row>
  </sheetData>
  <autoFilter ref="A1:J284" xr:uid="{00000000-0009-0000-0000-000001000000}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23"/>
  <sheetViews>
    <sheetView workbookViewId="0">
      <selection activeCell="J5" sqref="J5"/>
    </sheetView>
  </sheetViews>
  <sheetFormatPr baseColWidth="10" defaultRowHeight="15" x14ac:dyDescent="0.25"/>
  <cols>
    <col min="1" max="1" width="21.140625" bestFit="1" customWidth="1"/>
    <col min="2" max="2" width="23.85546875" bestFit="1" customWidth="1"/>
    <col min="3" max="3" width="13.42578125" bestFit="1" customWidth="1"/>
    <col min="4" max="4" width="7" customWidth="1"/>
    <col min="5" max="5" width="12.85546875" bestFit="1" customWidth="1"/>
    <col min="6" max="7" width="7" customWidth="1"/>
    <col min="8" max="8" width="10" customWidth="1"/>
    <col min="9" max="9" width="6.28515625" customWidth="1"/>
    <col min="10" max="10" width="12.5703125" bestFit="1" customWidth="1"/>
  </cols>
  <sheetData>
    <row r="3" spans="1:10" x14ac:dyDescent="0.25">
      <c r="A3" s="41" t="s">
        <v>464</v>
      </c>
      <c r="B3" s="41" t="s">
        <v>463</v>
      </c>
    </row>
    <row r="4" spans="1:10" x14ac:dyDescent="0.25">
      <c r="A4" s="41" t="s">
        <v>460</v>
      </c>
      <c r="B4" t="s">
        <v>236</v>
      </c>
      <c r="C4" t="s">
        <v>13</v>
      </c>
      <c r="D4" t="s">
        <v>15</v>
      </c>
      <c r="E4" t="s">
        <v>22</v>
      </c>
      <c r="F4" t="s">
        <v>18</v>
      </c>
      <c r="G4" t="s">
        <v>10</v>
      </c>
      <c r="H4" t="s">
        <v>337</v>
      </c>
      <c r="I4" t="s">
        <v>461</v>
      </c>
      <c r="J4" t="s">
        <v>462</v>
      </c>
    </row>
    <row r="5" spans="1:10" x14ac:dyDescent="0.25">
      <c r="A5" s="42" t="s">
        <v>11</v>
      </c>
      <c r="B5" s="44"/>
      <c r="C5" s="44">
        <v>-41000</v>
      </c>
      <c r="D5" s="44"/>
      <c r="E5" s="44"/>
      <c r="F5" s="44"/>
      <c r="G5" s="44"/>
      <c r="H5" s="44"/>
      <c r="I5" s="44"/>
      <c r="J5" s="44">
        <v>-41000</v>
      </c>
    </row>
    <row r="6" spans="1:10" x14ac:dyDescent="0.25">
      <c r="A6" s="43" t="s">
        <v>25</v>
      </c>
      <c r="B6" s="44"/>
      <c r="C6" s="44">
        <v>-41000</v>
      </c>
      <c r="D6" s="44"/>
      <c r="E6" s="44"/>
      <c r="F6" s="44"/>
      <c r="G6" s="44"/>
      <c r="H6" s="44"/>
      <c r="I6" s="44"/>
      <c r="J6" s="44">
        <v>-41000</v>
      </c>
    </row>
    <row r="7" spans="1:10" x14ac:dyDescent="0.25">
      <c r="A7" s="42" t="s">
        <v>461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x14ac:dyDescent="0.25">
      <c r="A8" s="43" t="s">
        <v>461</v>
      </c>
      <c r="B8" s="44"/>
      <c r="C8" s="44"/>
      <c r="D8" s="44"/>
      <c r="E8" s="44"/>
      <c r="F8" s="44"/>
      <c r="G8" s="44"/>
      <c r="H8" s="44"/>
      <c r="I8" s="44"/>
      <c r="J8" s="44"/>
    </row>
    <row r="9" spans="1:10" x14ac:dyDescent="0.25">
      <c r="A9" s="42" t="s">
        <v>465</v>
      </c>
      <c r="B9" s="44">
        <v>278550</v>
      </c>
      <c r="C9" s="44">
        <v>680840</v>
      </c>
      <c r="D9" s="44">
        <v>540450</v>
      </c>
      <c r="E9" s="44">
        <v>1225567</v>
      </c>
      <c r="F9" s="44">
        <v>269500</v>
      </c>
      <c r="G9" s="44">
        <v>695241</v>
      </c>
      <c r="H9" s="44">
        <v>1444168</v>
      </c>
      <c r="I9" s="44"/>
      <c r="J9" s="44">
        <v>5134316</v>
      </c>
    </row>
    <row r="10" spans="1:10" x14ac:dyDescent="0.25">
      <c r="A10" s="43" t="s">
        <v>27</v>
      </c>
      <c r="B10" s="44"/>
      <c r="C10" s="44"/>
      <c r="D10" s="44"/>
      <c r="E10" s="44"/>
      <c r="F10" s="44"/>
      <c r="G10" s="44">
        <v>11251</v>
      </c>
      <c r="H10" s="44"/>
      <c r="I10" s="44"/>
      <c r="J10" s="44">
        <v>11251</v>
      </c>
    </row>
    <row r="11" spans="1:10" x14ac:dyDescent="0.25">
      <c r="A11" s="43" t="s">
        <v>20</v>
      </c>
      <c r="B11" s="44"/>
      <c r="C11" s="44"/>
      <c r="D11" s="44"/>
      <c r="E11" s="44"/>
      <c r="F11" s="44">
        <v>90000</v>
      </c>
      <c r="G11" s="44"/>
      <c r="H11" s="44"/>
      <c r="I11" s="44"/>
      <c r="J11" s="44">
        <v>90000</v>
      </c>
    </row>
    <row r="12" spans="1:10" x14ac:dyDescent="0.25">
      <c r="A12" s="43" t="s">
        <v>29</v>
      </c>
      <c r="B12" s="44"/>
      <c r="C12" s="44">
        <v>50000</v>
      </c>
      <c r="D12" s="44"/>
      <c r="E12" s="44">
        <v>269067</v>
      </c>
      <c r="F12" s="44"/>
      <c r="G12" s="44">
        <v>30000</v>
      </c>
      <c r="H12" s="44">
        <v>315568</v>
      </c>
      <c r="I12" s="44"/>
      <c r="J12" s="44">
        <v>664635</v>
      </c>
    </row>
    <row r="13" spans="1:10" x14ac:dyDescent="0.25">
      <c r="A13" s="43" t="s">
        <v>26</v>
      </c>
      <c r="B13" s="44"/>
      <c r="C13" s="44"/>
      <c r="D13" s="44"/>
      <c r="E13" s="44"/>
      <c r="F13" s="44"/>
      <c r="G13" s="44">
        <v>29000</v>
      </c>
      <c r="H13" s="44"/>
      <c r="I13" s="44"/>
      <c r="J13" s="44">
        <v>29000</v>
      </c>
    </row>
    <row r="14" spans="1:10" x14ac:dyDescent="0.25">
      <c r="A14" s="43" t="s">
        <v>443</v>
      </c>
      <c r="B14" s="44"/>
      <c r="C14" s="44"/>
      <c r="D14" s="44"/>
      <c r="E14" s="44"/>
      <c r="F14" s="44"/>
      <c r="G14" s="44"/>
      <c r="H14" s="44">
        <v>50000</v>
      </c>
      <c r="I14" s="44"/>
      <c r="J14" s="44">
        <v>50000</v>
      </c>
    </row>
    <row r="15" spans="1:10" x14ac:dyDescent="0.25">
      <c r="A15" s="43" t="s">
        <v>9</v>
      </c>
      <c r="B15" s="44"/>
      <c r="C15" s="44"/>
      <c r="D15" s="44"/>
      <c r="E15" s="44"/>
      <c r="F15" s="44"/>
      <c r="G15" s="44">
        <v>405290</v>
      </c>
      <c r="H15" s="44"/>
      <c r="I15" s="44"/>
      <c r="J15" s="44">
        <v>405290</v>
      </c>
    </row>
    <row r="16" spans="1:10" x14ac:dyDescent="0.25">
      <c r="A16" s="43" t="s">
        <v>21</v>
      </c>
      <c r="B16" s="44"/>
      <c r="C16" s="44"/>
      <c r="D16" s="44"/>
      <c r="E16" s="44">
        <v>785000</v>
      </c>
      <c r="F16" s="44"/>
      <c r="G16" s="44"/>
      <c r="H16" s="44"/>
      <c r="I16" s="44"/>
      <c r="J16" s="44">
        <v>785000</v>
      </c>
    </row>
    <row r="17" spans="1:10" x14ac:dyDescent="0.25">
      <c r="A17" s="43" t="s">
        <v>14</v>
      </c>
      <c r="B17" s="44">
        <v>27000</v>
      </c>
      <c r="C17" s="44">
        <v>61000</v>
      </c>
      <c r="D17" s="44">
        <v>35000</v>
      </c>
      <c r="E17" s="44">
        <v>50000</v>
      </c>
      <c r="F17" s="44">
        <v>20000</v>
      </c>
      <c r="G17" s="44">
        <v>25000</v>
      </c>
      <c r="H17" s="44">
        <v>55000</v>
      </c>
      <c r="I17" s="44"/>
      <c r="J17" s="44">
        <v>273000</v>
      </c>
    </row>
    <row r="18" spans="1:10" x14ac:dyDescent="0.25">
      <c r="A18" s="43" t="s">
        <v>12</v>
      </c>
      <c r="B18" s="44">
        <v>64000</v>
      </c>
      <c r="C18" s="44">
        <v>255400</v>
      </c>
      <c r="D18" s="44">
        <v>258450</v>
      </c>
      <c r="E18" s="44">
        <v>33500</v>
      </c>
      <c r="F18" s="44">
        <v>159500</v>
      </c>
      <c r="G18" s="44">
        <v>70800</v>
      </c>
      <c r="H18" s="44">
        <v>939600</v>
      </c>
      <c r="I18" s="44"/>
      <c r="J18" s="44">
        <v>1781250</v>
      </c>
    </row>
    <row r="19" spans="1:10" x14ac:dyDescent="0.25">
      <c r="A19" s="43" t="s">
        <v>30</v>
      </c>
      <c r="B19" s="44">
        <v>39000</v>
      </c>
      <c r="C19" s="44"/>
      <c r="D19" s="44">
        <v>80000</v>
      </c>
      <c r="E19" s="44"/>
      <c r="F19" s="44"/>
      <c r="G19" s="44"/>
      <c r="H19" s="44"/>
      <c r="I19" s="44"/>
      <c r="J19" s="44">
        <v>119000</v>
      </c>
    </row>
    <row r="20" spans="1:10" x14ac:dyDescent="0.25">
      <c r="A20" s="43" t="s">
        <v>25</v>
      </c>
      <c r="B20" s="44">
        <v>148550</v>
      </c>
      <c r="C20" s="44">
        <v>314440</v>
      </c>
      <c r="D20" s="44">
        <v>167000</v>
      </c>
      <c r="E20" s="44">
        <v>88000</v>
      </c>
      <c r="F20" s="44"/>
      <c r="G20" s="44"/>
      <c r="H20" s="44">
        <v>84000</v>
      </c>
      <c r="I20" s="44"/>
      <c r="J20" s="44">
        <v>801990</v>
      </c>
    </row>
    <row r="21" spans="1:10" x14ac:dyDescent="0.25">
      <c r="A21" s="43" t="s">
        <v>466</v>
      </c>
      <c r="B21" s="44"/>
      <c r="C21" s="44"/>
      <c r="D21" s="44"/>
      <c r="E21" s="44"/>
      <c r="F21" s="44"/>
      <c r="G21" s="44">
        <v>15000</v>
      </c>
      <c r="H21" s="44"/>
      <c r="I21" s="44"/>
      <c r="J21" s="44">
        <v>15000</v>
      </c>
    </row>
    <row r="22" spans="1:10" x14ac:dyDescent="0.25">
      <c r="A22" s="43" t="s">
        <v>467</v>
      </c>
      <c r="B22" s="44"/>
      <c r="C22" s="44"/>
      <c r="D22" s="44"/>
      <c r="E22" s="44"/>
      <c r="F22" s="44"/>
      <c r="G22" s="44">
        <v>108900</v>
      </c>
      <c r="H22" s="44"/>
      <c r="I22" s="44"/>
      <c r="J22" s="44">
        <v>108900</v>
      </c>
    </row>
    <row r="23" spans="1:10" x14ac:dyDescent="0.25">
      <c r="A23" s="42" t="s">
        <v>462</v>
      </c>
      <c r="B23" s="44">
        <v>278550</v>
      </c>
      <c r="C23" s="44">
        <v>639840</v>
      </c>
      <c r="D23" s="44">
        <v>540450</v>
      </c>
      <c r="E23" s="44">
        <v>1225567</v>
      </c>
      <c r="F23" s="44">
        <v>269500</v>
      </c>
      <c r="G23" s="44">
        <v>695241</v>
      </c>
      <c r="H23" s="44">
        <v>1444168</v>
      </c>
      <c r="I23" s="44"/>
      <c r="J23" s="44">
        <v>5093316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53"/>
  <sheetViews>
    <sheetView tabSelected="1" topLeftCell="A81" workbookViewId="0">
      <selection activeCell="J3" sqref="J3"/>
    </sheetView>
  </sheetViews>
  <sheetFormatPr baseColWidth="10" defaultRowHeight="15" x14ac:dyDescent="0.25"/>
  <cols>
    <col min="2" max="2" width="65.42578125" customWidth="1"/>
    <col min="3" max="3" width="16.42578125" customWidth="1"/>
    <col min="4" max="4" width="14" customWidth="1"/>
    <col min="7" max="7" width="11.42578125" style="2"/>
  </cols>
  <sheetData>
    <row r="1" spans="1:10" x14ac:dyDescent="0.25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33" t="s">
        <v>457</v>
      </c>
      <c r="G1" s="34" t="s">
        <v>5</v>
      </c>
      <c r="H1" s="34" t="s">
        <v>6</v>
      </c>
      <c r="I1" s="35" t="s">
        <v>458</v>
      </c>
      <c r="J1" s="36" t="s">
        <v>459</v>
      </c>
    </row>
    <row r="2" spans="1:10" x14ac:dyDescent="0.25">
      <c r="A2" s="6">
        <v>43101</v>
      </c>
      <c r="B2" s="7" t="s">
        <v>235</v>
      </c>
      <c r="C2" s="18" t="s">
        <v>25</v>
      </c>
      <c r="D2" s="9" t="s">
        <v>236</v>
      </c>
      <c r="E2" s="8">
        <v>5250</v>
      </c>
      <c r="F2" s="37">
        <f>+E2/J2</f>
        <v>9.4331147246428895</v>
      </c>
      <c r="G2" s="19" t="s">
        <v>237</v>
      </c>
      <c r="H2" s="20" t="s">
        <v>469</v>
      </c>
      <c r="I2" s="21" t="s">
        <v>8</v>
      </c>
      <c r="J2" s="38">
        <v>556.54999999999995</v>
      </c>
    </row>
    <row r="3" spans="1:10" x14ac:dyDescent="0.25">
      <c r="A3" s="6">
        <v>43101</v>
      </c>
      <c r="B3" s="45" t="s">
        <v>470</v>
      </c>
      <c r="C3" s="45" t="s">
        <v>25</v>
      </c>
      <c r="D3" s="45" t="s">
        <v>13</v>
      </c>
      <c r="E3" s="46">
        <v>-41000</v>
      </c>
      <c r="F3" s="37">
        <f>+E3/J3</f>
        <v>-75.08057427483152</v>
      </c>
      <c r="G3" s="19" t="s">
        <v>451</v>
      </c>
      <c r="H3" s="20" t="s">
        <v>11</v>
      </c>
      <c r="I3" s="21" t="s">
        <v>8</v>
      </c>
      <c r="J3" s="38">
        <v>546.08000000000004</v>
      </c>
    </row>
    <row r="4" spans="1:10" x14ac:dyDescent="0.25">
      <c r="A4" s="6">
        <v>43101</v>
      </c>
      <c r="B4" s="7" t="s">
        <v>235</v>
      </c>
      <c r="C4" s="18" t="s">
        <v>25</v>
      </c>
      <c r="D4" s="9" t="s">
        <v>236</v>
      </c>
      <c r="E4" s="8">
        <v>1250</v>
      </c>
      <c r="F4" s="37">
        <f t="shared" ref="F4:F67" si="0">+E4/J4</f>
        <v>2.2459796963435452</v>
      </c>
      <c r="G4" s="19" t="s">
        <v>237</v>
      </c>
      <c r="H4" s="20" t="s">
        <v>469</v>
      </c>
      <c r="I4" s="21" t="s">
        <v>8</v>
      </c>
      <c r="J4" s="38">
        <v>556.54999999999995</v>
      </c>
    </row>
    <row r="5" spans="1:10" x14ac:dyDescent="0.25">
      <c r="A5" s="6">
        <v>43101</v>
      </c>
      <c r="B5" s="7" t="s">
        <v>235</v>
      </c>
      <c r="C5" s="18" t="s">
        <v>25</v>
      </c>
      <c r="D5" s="9" t="s">
        <v>236</v>
      </c>
      <c r="E5" s="8">
        <v>4500</v>
      </c>
      <c r="F5" s="37">
        <f t="shared" si="0"/>
        <v>8.0855269068367637</v>
      </c>
      <c r="G5" s="19" t="s">
        <v>237</v>
      </c>
      <c r="H5" s="20" t="s">
        <v>469</v>
      </c>
      <c r="I5" s="21" t="s">
        <v>8</v>
      </c>
      <c r="J5" s="38">
        <v>556.54999999999995</v>
      </c>
    </row>
    <row r="6" spans="1:10" x14ac:dyDescent="0.25">
      <c r="A6" s="6">
        <v>43101</v>
      </c>
      <c r="B6" s="7" t="s">
        <v>235</v>
      </c>
      <c r="C6" s="18" t="s">
        <v>25</v>
      </c>
      <c r="D6" s="9" t="s">
        <v>236</v>
      </c>
      <c r="E6" s="8">
        <v>5000</v>
      </c>
      <c r="F6" s="37">
        <f t="shared" si="0"/>
        <v>8.9839187853741809</v>
      </c>
      <c r="G6" s="19" t="s">
        <v>237</v>
      </c>
      <c r="H6" s="20" t="s">
        <v>469</v>
      </c>
      <c r="I6" s="21" t="s">
        <v>8</v>
      </c>
      <c r="J6" s="38">
        <v>556.54999999999995</v>
      </c>
    </row>
    <row r="7" spans="1:10" x14ac:dyDescent="0.25">
      <c r="A7" s="6">
        <v>43103</v>
      </c>
      <c r="B7" s="7" t="s">
        <v>235</v>
      </c>
      <c r="C7" s="18" t="s">
        <v>25</v>
      </c>
      <c r="D7" s="9" t="s">
        <v>236</v>
      </c>
      <c r="E7" s="8">
        <v>850</v>
      </c>
      <c r="F7" s="37">
        <f t="shared" si="0"/>
        <v>1.5272661935136107</v>
      </c>
      <c r="G7" s="19" t="s">
        <v>237</v>
      </c>
      <c r="H7" s="20" t="s">
        <v>469</v>
      </c>
      <c r="I7" s="21" t="s">
        <v>8</v>
      </c>
      <c r="J7" s="38">
        <v>556.54999999999995</v>
      </c>
    </row>
    <row r="8" spans="1:10" x14ac:dyDescent="0.25">
      <c r="A8" s="6">
        <v>43101</v>
      </c>
      <c r="B8" s="7" t="s">
        <v>179</v>
      </c>
      <c r="C8" s="18" t="s">
        <v>12</v>
      </c>
      <c r="D8" s="9" t="s">
        <v>18</v>
      </c>
      <c r="E8" s="8">
        <v>4000</v>
      </c>
      <c r="F8" s="37">
        <f t="shared" si="0"/>
        <v>7.1871350282993447</v>
      </c>
      <c r="G8" s="19" t="s">
        <v>19</v>
      </c>
      <c r="H8" s="20" t="s">
        <v>469</v>
      </c>
      <c r="I8" s="21" t="s">
        <v>8</v>
      </c>
      <c r="J8" s="38">
        <v>556.54999999999995</v>
      </c>
    </row>
    <row r="9" spans="1:10" x14ac:dyDescent="0.25">
      <c r="A9" s="6">
        <v>43102</v>
      </c>
      <c r="B9" s="7" t="s">
        <v>180</v>
      </c>
      <c r="C9" s="18" t="s">
        <v>12</v>
      </c>
      <c r="D9" s="9" t="s">
        <v>18</v>
      </c>
      <c r="E9" s="8">
        <v>4000</v>
      </c>
      <c r="F9" s="37">
        <f t="shared" si="0"/>
        <v>7.1871350282993447</v>
      </c>
      <c r="G9" s="19" t="s">
        <v>19</v>
      </c>
      <c r="H9" s="20" t="s">
        <v>469</v>
      </c>
      <c r="I9" s="21" t="s">
        <v>8</v>
      </c>
      <c r="J9" s="38">
        <v>556.54999999999995</v>
      </c>
    </row>
    <row r="10" spans="1:10" x14ac:dyDescent="0.25">
      <c r="A10" s="6">
        <v>43102</v>
      </c>
      <c r="B10" s="7" t="s">
        <v>205</v>
      </c>
      <c r="C10" s="18" t="s">
        <v>12</v>
      </c>
      <c r="D10" s="9" t="s">
        <v>15</v>
      </c>
      <c r="E10" s="8">
        <v>21500</v>
      </c>
      <c r="F10" s="37">
        <f t="shared" si="0"/>
        <v>38.630850777108975</v>
      </c>
      <c r="G10" s="19" t="s">
        <v>16</v>
      </c>
      <c r="H10" s="20" t="s">
        <v>469</v>
      </c>
      <c r="I10" s="21" t="s">
        <v>8</v>
      </c>
      <c r="J10" s="38">
        <v>556.54999999999995</v>
      </c>
    </row>
    <row r="11" spans="1:10" x14ac:dyDescent="0.25">
      <c r="A11" s="6">
        <v>43103</v>
      </c>
      <c r="B11" s="7" t="s">
        <v>181</v>
      </c>
      <c r="C11" s="18" t="s">
        <v>12</v>
      </c>
      <c r="D11" s="9" t="s">
        <v>18</v>
      </c>
      <c r="E11" s="8">
        <v>4000</v>
      </c>
      <c r="F11" s="37">
        <f t="shared" si="0"/>
        <v>7.1871350282993447</v>
      </c>
      <c r="G11" s="19" t="s">
        <v>19</v>
      </c>
      <c r="H11" s="20" t="s">
        <v>469</v>
      </c>
      <c r="I11" s="21" t="s">
        <v>8</v>
      </c>
      <c r="J11" s="38">
        <v>556.54999999999995</v>
      </c>
    </row>
    <row r="12" spans="1:10" x14ac:dyDescent="0.25">
      <c r="A12" s="6">
        <v>43104</v>
      </c>
      <c r="B12" s="7" t="s">
        <v>204</v>
      </c>
      <c r="C12" s="9" t="s">
        <v>12</v>
      </c>
      <c r="D12" s="9" t="s">
        <v>15</v>
      </c>
      <c r="E12" s="8">
        <v>12000</v>
      </c>
      <c r="F12" s="37">
        <f t="shared" si="0"/>
        <v>21.561405084898034</v>
      </c>
      <c r="G12" s="19" t="s">
        <v>17</v>
      </c>
      <c r="H12" s="20" t="s">
        <v>469</v>
      </c>
      <c r="I12" s="21" t="s">
        <v>8</v>
      </c>
      <c r="J12" s="38">
        <v>556.54999999999995</v>
      </c>
    </row>
    <row r="13" spans="1:10" x14ac:dyDescent="0.25">
      <c r="A13" s="6">
        <v>43104</v>
      </c>
      <c r="B13" s="7" t="s">
        <v>239</v>
      </c>
      <c r="C13" s="18" t="s">
        <v>30</v>
      </c>
      <c r="D13" s="9" t="s">
        <v>15</v>
      </c>
      <c r="E13" s="8">
        <v>80000</v>
      </c>
      <c r="F13" s="37">
        <f t="shared" si="0"/>
        <v>143.74270056598689</v>
      </c>
      <c r="G13" s="19" t="s">
        <v>17</v>
      </c>
      <c r="H13" s="20" t="s">
        <v>469</v>
      </c>
      <c r="I13" s="21" t="s">
        <v>8</v>
      </c>
      <c r="J13" s="38">
        <v>556.54999999999995</v>
      </c>
    </row>
    <row r="14" spans="1:10" x14ac:dyDescent="0.25">
      <c r="A14" s="6">
        <v>43104</v>
      </c>
      <c r="B14" s="7" t="s">
        <v>182</v>
      </c>
      <c r="C14" s="18" t="s">
        <v>9</v>
      </c>
      <c r="D14" s="9" t="s">
        <v>10</v>
      </c>
      <c r="E14" s="8">
        <v>5500</v>
      </c>
      <c r="F14" s="37">
        <f t="shared" si="0"/>
        <v>9.8823106639115998</v>
      </c>
      <c r="G14" s="19" t="s">
        <v>23</v>
      </c>
      <c r="H14" s="20" t="s">
        <v>469</v>
      </c>
      <c r="I14" s="21" t="s">
        <v>8</v>
      </c>
      <c r="J14" s="38">
        <v>556.54999999999995</v>
      </c>
    </row>
    <row r="15" spans="1:10" x14ac:dyDescent="0.25">
      <c r="A15" s="6">
        <v>43104</v>
      </c>
      <c r="B15" s="7" t="s">
        <v>183</v>
      </c>
      <c r="C15" s="18" t="s">
        <v>12</v>
      </c>
      <c r="D15" s="9" t="s">
        <v>22</v>
      </c>
      <c r="E15" s="8">
        <v>500</v>
      </c>
      <c r="F15" s="37">
        <f t="shared" si="0"/>
        <v>0.89839187853741809</v>
      </c>
      <c r="G15" s="19" t="s">
        <v>23</v>
      </c>
      <c r="H15" s="20" t="s">
        <v>469</v>
      </c>
      <c r="I15" s="21" t="s">
        <v>8</v>
      </c>
      <c r="J15" s="38">
        <v>556.54999999999995</v>
      </c>
    </row>
    <row r="16" spans="1:10" x14ac:dyDescent="0.25">
      <c r="A16" s="6">
        <v>43104</v>
      </c>
      <c r="B16" s="7" t="s">
        <v>184</v>
      </c>
      <c r="C16" s="18" t="s">
        <v>12</v>
      </c>
      <c r="D16" s="9" t="s">
        <v>15</v>
      </c>
      <c r="E16" s="8">
        <v>4000</v>
      </c>
      <c r="F16" s="37">
        <f t="shared" si="0"/>
        <v>7.1871350282993447</v>
      </c>
      <c r="G16" s="19" t="s">
        <v>17</v>
      </c>
      <c r="H16" s="20" t="s">
        <v>469</v>
      </c>
      <c r="I16" s="21" t="s">
        <v>8</v>
      </c>
      <c r="J16" s="38">
        <v>556.54999999999995</v>
      </c>
    </row>
    <row r="17" spans="1:10" x14ac:dyDescent="0.25">
      <c r="A17" s="6">
        <v>43104</v>
      </c>
      <c r="B17" s="7" t="s">
        <v>185</v>
      </c>
      <c r="C17" s="18" t="s">
        <v>20</v>
      </c>
      <c r="D17" s="9" t="s">
        <v>18</v>
      </c>
      <c r="E17" s="8">
        <v>10000</v>
      </c>
      <c r="F17" s="37">
        <f t="shared" si="0"/>
        <v>17.967837570748362</v>
      </c>
      <c r="G17" s="19" t="s">
        <v>19</v>
      </c>
      <c r="H17" s="20" t="s">
        <v>469</v>
      </c>
      <c r="I17" s="21" t="s">
        <v>8</v>
      </c>
      <c r="J17" s="38">
        <v>556.54999999999995</v>
      </c>
    </row>
    <row r="18" spans="1:10" x14ac:dyDescent="0.25">
      <c r="A18" s="6">
        <v>43104</v>
      </c>
      <c r="B18" s="7" t="s">
        <v>186</v>
      </c>
      <c r="C18" s="18" t="s">
        <v>14</v>
      </c>
      <c r="D18" s="9" t="s">
        <v>18</v>
      </c>
      <c r="E18" s="8">
        <v>5000</v>
      </c>
      <c r="F18" s="37">
        <f t="shared" si="0"/>
        <v>8.9839187853741809</v>
      </c>
      <c r="G18" s="19" t="s">
        <v>19</v>
      </c>
      <c r="H18" s="20" t="s">
        <v>469</v>
      </c>
      <c r="I18" s="21" t="s">
        <v>8</v>
      </c>
      <c r="J18" s="38">
        <v>556.54999999999995</v>
      </c>
    </row>
    <row r="19" spans="1:10" x14ac:dyDescent="0.25">
      <c r="A19" s="6">
        <v>43104</v>
      </c>
      <c r="B19" s="7" t="s">
        <v>293</v>
      </c>
      <c r="C19" s="22" t="s">
        <v>25</v>
      </c>
      <c r="D19" s="7" t="s">
        <v>236</v>
      </c>
      <c r="E19" s="8">
        <v>1200</v>
      </c>
      <c r="F19" s="37">
        <f t="shared" si="0"/>
        <v>2.1561405084898033</v>
      </c>
      <c r="G19" s="4" t="s">
        <v>237</v>
      </c>
      <c r="H19" s="20" t="s">
        <v>469</v>
      </c>
      <c r="I19" s="21" t="s">
        <v>8</v>
      </c>
      <c r="J19" s="38">
        <v>556.54999999999995</v>
      </c>
    </row>
    <row r="20" spans="1:10" x14ac:dyDescent="0.25">
      <c r="A20" s="6">
        <v>43104</v>
      </c>
      <c r="B20" s="7" t="s">
        <v>294</v>
      </c>
      <c r="C20" s="22" t="s">
        <v>25</v>
      </c>
      <c r="D20" s="7" t="s">
        <v>236</v>
      </c>
      <c r="E20" s="8">
        <v>4000</v>
      </c>
      <c r="F20" s="37">
        <f t="shared" si="0"/>
        <v>7.1871350282993447</v>
      </c>
      <c r="G20" s="19" t="s">
        <v>237</v>
      </c>
      <c r="H20" s="20" t="s">
        <v>469</v>
      </c>
      <c r="I20" s="21" t="s">
        <v>8</v>
      </c>
      <c r="J20" s="38">
        <v>556.54999999999995</v>
      </c>
    </row>
    <row r="21" spans="1:10" x14ac:dyDescent="0.25">
      <c r="A21" s="6">
        <v>43104</v>
      </c>
      <c r="B21" s="7" t="s">
        <v>295</v>
      </c>
      <c r="C21" s="22" t="s">
        <v>25</v>
      </c>
      <c r="D21" s="7" t="s">
        <v>236</v>
      </c>
      <c r="E21" s="8">
        <v>400</v>
      </c>
      <c r="F21" s="37">
        <f t="shared" si="0"/>
        <v>0.71871350282993451</v>
      </c>
      <c r="G21" s="19" t="s">
        <v>237</v>
      </c>
      <c r="H21" s="20" t="s">
        <v>469</v>
      </c>
      <c r="I21" s="21" t="s">
        <v>8</v>
      </c>
      <c r="J21" s="38">
        <v>556.54999999999995</v>
      </c>
    </row>
    <row r="22" spans="1:10" x14ac:dyDescent="0.25">
      <c r="A22" s="6">
        <v>43104</v>
      </c>
      <c r="B22" s="7" t="s">
        <v>296</v>
      </c>
      <c r="C22" s="22" t="s">
        <v>25</v>
      </c>
      <c r="D22" s="7" t="s">
        <v>236</v>
      </c>
      <c r="E22" s="8">
        <v>10000</v>
      </c>
      <c r="F22" s="37">
        <f t="shared" si="0"/>
        <v>17.967837570748362</v>
      </c>
      <c r="G22" s="19" t="s">
        <v>237</v>
      </c>
      <c r="H22" s="20" t="s">
        <v>469</v>
      </c>
      <c r="I22" s="21" t="s">
        <v>8</v>
      </c>
      <c r="J22" s="38">
        <v>556.54999999999995</v>
      </c>
    </row>
    <row r="23" spans="1:10" x14ac:dyDescent="0.25">
      <c r="A23" s="6">
        <v>43104</v>
      </c>
      <c r="B23" s="39" t="s">
        <v>297</v>
      </c>
      <c r="C23" s="22" t="s">
        <v>12</v>
      </c>
      <c r="D23" s="7" t="s">
        <v>236</v>
      </c>
      <c r="E23" s="8">
        <v>3000</v>
      </c>
      <c r="F23" s="37">
        <f t="shared" si="0"/>
        <v>5.3903512712245085</v>
      </c>
      <c r="G23" s="19" t="s">
        <v>237</v>
      </c>
      <c r="H23" s="20" t="s">
        <v>469</v>
      </c>
      <c r="I23" s="21" t="s">
        <v>8</v>
      </c>
      <c r="J23" s="38">
        <v>556.54999999999995</v>
      </c>
    </row>
    <row r="24" spans="1:10" x14ac:dyDescent="0.25">
      <c r="A24" s="6">
        <v>43104</v>
      </c>
      <c r="B24" s="39" t="s">
        <v>298</v>
      </c>
      <c r="C24" s="22" t="s">
        <v>12</v>
      </c>
      <c r="D24" s="7" t="s">
        <v>236</v>
      </c>
      <c r="E24" s="8">
        <v>4000</v>
      </c>
      <c r="F24" s="37">
        <f t="shared" si="0"/>
        <v>7.1871350282993447</v>
      </c>
      <c r="G24" s="19" t="s">
        <v>237</v>
      </c>
      <c r="H24" s="20" t="s">
        <v>469</v>
      </c>
      <c r="I24" s="21" t="s">
        <v>8</v>
      </c>
      <c r="J24" s="38">
        <v>556.54999999999995</v>
      </c>
    </row>
    <row r="25" spans="1:10" x14ac:dyDescent="0.25">
      <c r="A25" s="6">
        <v>43104</v>
      </c>
      <c r="B25" s="39" t="s">
        <v>299</v>
      </c>
      <c r="C25" s="22" t="s">
        <v>14</v>
      </c>
      <c r="D25" s="7" t="s">
        <v>236</v>
      </c>
      <c r="E25" s="8">
        <v>5000</v>
      </c>
      <c r="F25" s="37">
        <f t="shared" si="0"/>
        <v>8.9839187853741809</v>
      </c>
      <c r="G25" s="19" t="s">
        <v>237</v>
      </c>
      <c r="H25" s="20" t="s">
        <v>469</v>
      </c>
      <c r="I25" s="21" t="s">
        <v>8</v>
      </c>
      <c r="J25" s="38">
        <v>556.54999999999995</v>
      </c>
    </row>
    <row r="26" spans="1:10" x14ac:dyDescent="0.25">
      <c r="A26" s="6">
        <v>43104</v>
      </c>
      <c r="B26" s="39" t="s">
        <v>300</v>
      </c>
      <c r="C26" s="18" t="s">
        <v>14</v>
      </c>
      <c r="D26" s="9" t="s">
        <v>236</v>
      </c>
      <c r="E26" s="40">
        <v>2000</v>
      </c>
      <c r="F26" s="37">
        <f t="shared" si="0"/>
        <v>3.5935675141496723</v>
      </c>
      <c r="G26" s="19" t="s">
        <v>237</v>
      </c>
      <c r="H26" s="20" t="s">
        <v>469</v>
      </c>
      <c r="I26" s="21" t="s">
        <v>8</v>
      </c>
      <c r="J26" s="38">
        <v>556.54999999999995</v>
      </c>
    </row>
    <row r="27" spans="1:10" x14ac:dyDescent="0.25">
      <c r="A27" s="6">
        <v>43104</v>
      </c>
      <c r="B27" s="39" t="s">
        <v>301</v>
      </c>
      <c r="C27" s="18" t="s">
        <v>25</v>
      </c>
      <c r="D27" s="9" t="s">
        <v>236</v>
      </c>
      <c r="E27" s="40">
        <v>1200</v>
      </c>
      <c r="F27" s="37">
        <f t="shared" si="0"/>
        <v>2.1561405084898033</v>
      </c>
      <c r="G27" s="19" t="s">
        <v>237</v>
      </c>
      <c r="H27" s="20" t="s">
        <v>469</v>
      </c>
      <c r="I27" s="21" t="s">
        <v>8</v>
      </c>
      <c r="J27" s="38">
        <v>556.54999999999995</v>
      </c>
    </row>
    <row r="28" spans="1:10" x14ac:dyDescent="0.25">
      <c r="A28" s="6">
        <v>43104</v>
      </c>
      <c r="B28" s="39" t="s">
        <v>301</v>
      </c>
      <c r="C28" s="18" t="s">
        <v>25</v>
      </c>
      <c r="D28" s="9" t="s">
        <v>236</v>
      </c>
      <c r="E28" s="40">
        <v>5000</v>
      </c>
      <c r="F28" s="37">
        <f t="shared" si="0"/>
        <v>8.9839187853741809</v>
      </c>
      <c r="G28" s="19" t="s">
        <v>237</v>
      </c>
      <c r="H28" s="20" t="s">
        <v>469</v>
      </c>
      <c r="I28" s="21" t="s">
        <v>8</v>
      </c>
      <c r="J28" s="38">
        <v>556.54999999999995</v>
      </c>
    </row>
    <row r="29" spans="1:10" x14ac:dyDescent="0.25">
      <c r="A29" s="6">
        <v>43104</v>
      </c>
      <c r="B29" s="39" t="s">
        <v>302</v>
      </c>
      <c r="C29" s="18" t="s">
        <v>25</v>
      </c>
      <c r="D29" s="9" t="s">
        <v>236</v>
      </c>
      <c r="E29" s="40">
        <v>400</v>
      </c>
      <c r="F29" s="37">
        <f t="shared" si="0"/>
        <v>0.71871350282993451</v>
      </c>
      <c r="G29" s="19" t="s">
        <v>237</v>
      </c>
      <c r="H29" s="20" t="s">
        <v>469</v>
      </c>
      <c r="I29" s="21" t="s">
        <v>8</v>
      </c>
      <c r="J29" s="38">
        <v>556.54999999999995</v>
      </c>
    </row>
    <row r="30" spans="1:10" x14ac:dyDescent="0.25">
      <c r="A30" s="6">
        <v>43104</v>
      </c>
      <c r="B30" s="39" t="s">
        <v>303</v>
      </c>
      <c r="C30" s="18" t="s">
        <v>25</v>
      </c>
      <c r="D30" s="9" t="s">
        <v>236</v>
      </c>
      <c r="E30" s="40">
        <v>4000</v>
      </c>
      <c r="F30" s="37">
        <f t="shared" si="0"/>
        <v>7.1871350282993447</v>
      </c>
      <c r="G30" s="19" t="s">
        <v>237</v>
      </c>
      <c r="H30" s="20" t="s">
        <v>469</v>
      </c>
      <c r="I30" s="21" t="s">
        <v>8</v>
      </c>
      <c r="J30" s="38">
        <v>556.54999999999995</v>
      </c>
    </row>
    <row r="31" spans="1:10" x14ac:dyDescent="0.25">
      <c r="A31" s="6">
        <v>43104</v>
      </c>
      <c r="B31" s="39" t="s">
        <v>304</v>
      </c>
      <c r="C31" s="18" t="s">
        <v>14</v>
      </c>
      <c r="D31" s="9" t="s">
        <v>236</v>
      </c>
      <c r="E31" s="8">
        <v>5000</v>
      </c>
      <c r="F31" s="37">
        <f t="shared" si="0"/>
        <v>8.9839187853741809</v>
      </c>
      <c r="G31" s="19" t="s">
        <v>237</v>
      </c>
      <c r="H31" s="20" t="s">
        <v>469</v>
      </c>
      <c r="I31" s="21" t="s">
        <v>8</v>
      </c>
      <c r="J31" s="38">
        <v>556.54999999999995</v>
      </c>
    </row>
    <row r="32" spans="1:10" x14ac:dyDescent="0.25">
      <c r="A32" s="6">
        <v>43104</v>
      </c>
      <c r="B32" s="39" t="s">
        <v>305</v>
      </c>
      <c r="C32" s="18" t="s">
        <v>12</v>
      </c>
      <c r="D32" s="9" t="s">
        <v>236</v>
      </c>
      <c r="E32" s="8">
        <v>4000</v>
      </c>
      <c r="F32" s="37">
        <f t="shared" si="0"/>
        <v>7.1871350282993447</v>
      </c>
      <c r="G32" s="19" t="s">
        <v>237</v>
      </c>
      <c r="H32" s="20" t="s">
        <v>469</v>
      </c>
      <c r="I32" s="21" t="s">
        <v>8</v>
      </c>
      <c r="J32" s="38">
        <v>556.54999999999995</v>
      </c>
    </row>
    <row r="33" spans="1:10" x14ac:dyDescent="0.25">
      <c r="A33" s="6">
        <v>43104</v>
      </c>
      <c r="B33" s="7" t="s">
        <v>187</v>
      </c>
      <c r="C33" s="22" t="s">
        <v>12</v>
      </c>
      <c r="D33" s="7" t="s">
        <v>18</v>
      </c>
      <c r="E33" s="8">
        <v>4000</v>
      </c>
      <c r="F33" s="37">
        <f t="shared" si="0"/>
        <v>7.1871350282993447</v>
      </c>
      <c r="G33" s="19" t="s">
        <v>19</v>
      </c>
      <c r="H33" s="20" t="s">
        <v>469</v>
      </c>
      <c r="I33" s="21" t="s">
        <v>8</v>
      </c>
      <c r="J33" s="38">
        <v>556.54999999999995</v>
      </c>
    </row>
    <row r="34" spans="1:10" x14ac:dyDescent="0.25">
      <c r="A34" s="6">
        <v>43105</v>
      </c>
      <c r="B34" s="7" t="s">
        <v>187</v>
      </c>
      <c r="C34" s="22" t="s">
        <v>12</v>
      </c>
      <c r="D34" s="7" t="s">
        <v>18</v>
      </c>
      <c r="E34" s="8">
        <v>4000</v>
      </c>
      <c r="F34" s="37">
        <f t="shared" si="0"/>
        <v>7.1871350282993447</v>
      </c>
      <c r="G34" s="19" t="s">
        <v>19</v>
      </c>
      <c r="H34" s="20" t="s">
        <v>469</v>
      </c>
      <c r="I34" s="21" t="s">
        <v>8</v>
      </c>
      <c r="J34" s="38">
        <v>556.54999999999995</v>
      </c>
    </row>
    <row r="35" spans="1:10" x14ac:dyDescent="0.25">
      <c r="A35" s="6">
        <v>43106</v>
      </c>
      <c r="B35" s="7" t="s">
        <v>213</v>
      </c>
      <c r="C35" s="22" t="s">
        <v>12</v>
      </c>
      <c r="D35" s="7" t="s">
        <v>18</v>
      </c>
      <c r="E35" s="8">
        <v>8000</v>
      </c>
      <c r="F35" s="37">
        <f t="shared" si="0"/>
        <v>14.374270056598689</v>
      </c>
      <c r="G35" s="19" t="s">
        <v>19</v>
      </c>
      <c r="H35" s="20" t="s">
        <v>469</v>
      </c>
      <c r="I35" s="21" t="s">
        <v>8</v>
      </c>
      <c r="J35" s="38">
        <v>556.54999999999995</v>
      </c>
    </row>
    <row r="36" spans="1:10" x14ac:dyDescent="0.25">
      <c r="A36" s="6">
        <v>43106</v>
      </c>
      <c r="B36" s="7" t="s">
        <v>238</v>
      </c>
      <c r="C36" s="22" t="s">
        <v>12</v>
      </c>
      <c r="D36" s="7" t="s">
        <v>18</v>
      </c>
      <c r="E36" s="8">
        <v>4000</v>
      </c>
      <c r="F36" s="37">
        <f t="shared" si="0"/>
        <v>7.1871350282993447</v>
      </c>
      <c r="G36" s="19" t="s">
        <v>19</v>
      </c>
      <c r="H36" s="20" t="s">
        <v>469</v>
      </c>
      <c r="I36" s="21" t="s">
        <v>8</v>
      </c>
      <c r="J36" s="38">
        <v>556.54999999999995</v>
      </c>
    </row>
    <row r="37" spans="1:10" x14ac:dyDescent="0.25">
      <c r="A37" s="6">
        <v>43106</v>
      </c>
      <c r="B37" s="7" t="s">
        <v>187</v>
      </c>
      <c r="C37" s="18" t="s">
        <v>12</v>
      </c>
      <c r="D37" s="9" t="s">
        <v>18</v>
      </c>
      <c r="E37" s="8"/>
      <c r="F37" s="37">
        <f t="shared" si="0"/>
        <v>0</v>
      </c>
      <c r="G37" s="19" t="s">
        <v>19</v>
      </c>
      <c r="H37" s="20" t="s">
        <v>469</v>
      </c>
      <c r="I37" s="21" t="s">
        <v>8</v>
      </c>
      <c r="J37" s="38">
        <v>556.54999999999995</v>
      </c>
    </row>
    <row r="38" spans="1:10" x14ac:dyDescent="0.25">
      <c r="A38" s="6">
        <v>43107</v>
      </c>
      <c r="B38" s="7" t="s">
        <v>213</v>
      </c>
      <c r="C38" s="18" t="s">
        <v>12</v>
      </c>
      <c r="D38" s="9" t="s">
        <v>18</v>
      </c>
      <c r="E38" s="8">
        <v>8000</v>
      </c>
      <c r="F38" s="37">
        <f t="shared" si="0"/>
        <v>14.374270056598689</v>
      </c>
      <c r="G38" s="19" t="s">
        <v>19</v>
      </c>
      <c r="H38" s="20" t="s">
        <v>469</v>
      </c>
      <c r="I38" s="21" t="s">
        <v>8</v>
      </c>
      <c r="J38" s="38">
        <v>556.54999999999995</v>
      </c>
    </row>
    <row r="39" spans="1:10" x14ac:dyDescent="0.25">
      <c r="A39" s="6">
        <v>43107</v>
      </c>
      <c r="B39" s="7" t="s">
        <v>187</v>
      </c>
      <c r="C39" s="18" t="s">
        <v>12</v>
      </c>
      <c r="D39" s="9" t="s">
        <v>15</v>
      </c>
      <c r="E39" s="8">
        <v>4000</v>
      </c>
      <c r="F39" s="37">
        <f t="shared" si="0"/>
        <v>7.1871350282993447</v>
      </c>
      <c r="G39" s="19" t="s">
        <v>19</v>
      </c>
      <c r="H39" s="20" t="s">
        <v>469</v>
      </c>
      <c r="I39" s="21" t="s">
        <v>8</v>
      </c>
      <c r="J39" s="38">
        <v>556.54999999999995</v>
      </c>
    </row>
    <row r="40" spans="1:10" x14ac:dyDescent="0.25">
      <c r="A40" s="6">
        <v>43108</v>
      </c>
      <c r="B40" s="7" t="s">
        <v>213</v>
      </c>
      <c r="C40" s="18" t="s">
        <v>12</v>
      </c>
      <c r="D40" s="9" t="s">
        <v>18</v>
      </c>
      <c r="E40" s="8">
        <v>8000</v>
      </c>
      <c r="F40" s="37">
        <f t="shared" si="0"/>
        <v>14.374270056598689</v>
      </c>
      <c r="G40" s="19" t="s">
        <v>19</v>
      </c>
      <c r="H40" s="20" t="s">
        <v>469</v>
      </c>
      <c r="I40" s="21" t="s">
        <v>8</v>
      </c>
      <c r="J40" s="38">
        <v>556.54999999999995</v>
      </c>
    </row>
    <row r="41" spans="1:10" x14ac:dyDescent="0.25">
      <c r="A41" s="6">
        <v>43108</v>
      </c>
      <c r="B41" s="7" t="s">
        <v>188</v>
      </c>
      <c r="C41" s="18" t="s">
        <v>9</v>
      </c>
      <c r="D41" s="9" t="s">
        <v>10</v>
      </c>
      <c r="E41" s="8">
        <v>5000</v>
      </c>
      <c r="F41" s="37">
        <f t="shared" si="0"/>
        <v>8.9839187853741809</v>
      </c>
      <c r="G41" s="19" t="s">
        <v>240</v>
      </c>
      <c r="H41" s="20" t="s">
        <v>469</v>
      </c>
      <c r="I41" s="21" t="s">
        <v>8</v>
      </c>
      <c r="J41" s="38">
        <v>556.54999999999995</v>
      </c>
    </row>
    <row r="42" spans="1:10" x14ac:dyDescent="0.25">
      <c r="A42" s="6">
        <v>43108</v>
      </c>
      <c r="B42" s="7" t="s">
        <v>189</v>
      </c>
      <c r="C42" s="18" t="s">
        <v>9</v>
      </c>
      <c r="D42" s="9" t="s">
        <v>10</v>
      </c>
      <c r="E42" s="8">
        <v>45000</v>
      </c>
      <c r="F42" s="37">
        <f t="shared" si="0"/>
        <v>80.855269068367633</v>
      </c>
      <c r="G42" s="19" t="s">
        <v>240</v>
      </c>
      <c r="H42" s="20" t="s">
        <v>469</v>
      </c>
      <c r="I42" s="21" t="s">
        <v>8</v>
      </c>
      <c r="J42" s="38">
        <v>556.54999999999995</v>
      </c>
    </row>
    <row r="43" spans="1:10" x14ac:dyDescent="0.25">
      <c r="A43" s="6">
        <v>43108</v>
      </c>
      <c r="B43" s="7" t="s">
        <v>190</v>
      </c>
      <c r="C43" s="18" t="s">
        <v>12</v>
      </c>
      <c r="D43" s="9" t="s">
        <v>10</v>
      </c>
      <c r="E43" s="8">
        <v>3100</v>
      </c>
      <c r="F43" s="37">
        <f t="shared" si="0"/>
        <v>5.5700296469319923</v>
      </c>
      <c r="G43" s="19" t="s">
        <v>240</v>
      </c>
      <c r="H43" s="20" t="s">
        <v>469</v>
      </c>
      <c r="I43" s="21" t="s">
        <v>8</v>
      </c>
      <c r="J43" s="38">
        <v>556.54999999999995</v>
      </c>
    </row>
    <row r="44" spans="1:10" x14ac:dyDescent="0.25">
      <c r="A44" s="6">
        <v>43108</v>
      </c>
      <c r="B44" s="7" t="s">
        <v>191</v>
      </c>
      <c r="C44" s="18" t="s">
        <v>12</v>
      </c>
      <c r="D44" s="9" t="s">
        <v>13</v>
      </c>
      <c r="E44" s="8">
        <v>16000</v>
      </c>
      <c r="F44" s="37">
        <f t="shared" si="0"/>
        <v>28.748540113197379</v>
      </c>
      <c r="G44" s="19" t="s">
        <v>24</v>
      </c>
      <c r="H44" s="20" t="s">
        <v>469</v>
      </c>
      <c r="I44" s="21" t="s">
        <v>8</v>
      </c>
      <c r="J44" s="38">
        <v>556.54999999999995</v>
      </c>
    </row>
    <row r="45" spans="1:10" x14ac:dyDescent="0.25">
      <c r="A45" s="6">
        <v>43108</v>
      </c>
      <c r="B45" s="7" t="s">
        <v>192</v>
      </c>
      <c r="C45" s="18" t="s">
        <v>12</v>
      </c>
      <c r="D45" s="9" t="s">
        <v>10</v>
      </c>
      <c r="E45" s="8">
        <v>12500</v>
      </c>
      <c r="F45" s="37">
        <f t="shared" si="0"/>
        <v>22.459796963435451</v>
      </c>
      <c r="G45" s="19" t="s">
        <v>240</v>
      </c>
      <c r="H45" s="20" t="s">
        <v>469</v>
      </c>
      <c r="I45" s="21" t="s">
        <v>8</v>
      </c>
      <c r="J45" s="38">
        <v>556.54999999999995</v>
      </c>
    </row>
    <row r="46" spans="1:10" x14ac:dyDescent="0.25">
      <c r="A46" s="6">
        <v>43109</v>
      </c>
      <c r="B46" s="7" t="s">
        <v>213</v>
      </c>
      <c r="C46" s="18" t="s">
        <v>12</v>
      </c>
      <c r="D46" s="9" t="s">
        <v>18</v>
      </c>
      <c r="E46" s="8">
        <v>8000</v>
      </c>
      <c r="F46" s="37">
        <f t="shared" si="0"/>
        <v>14.374270056598689</v>
      </c>
      <c r="G46" s="19" t="s">
        <v>19</v>
      </c>
      <c r="H46" s="20" t="s">
        <v>469</v>
      </c>
      <c r="I46" s="21" t="s">
        <v>8</v>
      </c>
      <c r="J46" s="38">
        <v>556.54999999999995</v>
      </c>
    </row>
    <row r="47" spans="1:10" x14ac:dyDescent="0.25">
      <c r="A47" s="6">
        <v>43109</v>
      </c>
      <c r="B47" s="7" t="s">
        <v>193</v>
      </c>
      <c r="C47" s="18" t="s">
        <v>14</v>
      </c>
      <c r="D47" s="9" t="s">
        <v>22</v>
      </c>
      <c r="E47" s="8">
        <v>10000</v>
      </c>
      <c r="F47" s="37">
        <f t="shared" si="0"/>
        <v>17.967837570748362</v>
      </c>
      <c r="G47" s="19" t="s">
        <v>23</v>
      </c>
      <c r="H47" s="20" t="s">
        <v>469</v>
      </c>
      <c r="I47" s="21" t="s">
        <v>8</v>
      </c>
      <c r="J47" s="38">
        <v>556.54999999999995</v>
      </c>
    </row>
    <row r="48" spans="1:10" x14ac:dyDescent="0.25">
      <c r="A48" s="6">
        <v>43109</v>
      </c>
      <c r="B48" s="7" t="s">
        <v>194</v>
      </c>
      <c r="C48" s="18" t="s">
        <v>14</v>
      </c>
      <c r="D48" s="9" t="s">
        <v>10</v>
      </c>
      <c r="E48" s="8">
        <v>5000</v>
      </c>
      <c r="F48" s="37">
        <f t="shared" si="0"/>
        <v>8.9839187853741809</v>
      </c>
      <c r="G48" s="19" t="s">
        <v>240</v>
      </c>
      <c r="H48" s="20" t="s">
        <v>469</v>
      </c>
      <c r="I48" s="21" t="s">
        <v>8</v>
      </c>
      <c r="J48" s="38">
        <v>556.54999999999995</v>
      </c>
    </row>
    <row r="49" spans="1:10" x14ac:dyDescent="0.25">
      <c r="A49" s="6">
        <v>43109</v>
      </c>
      <c r="B49" s="7" t="s">
        <v>195</v>
      </c>
      <c r="C49" s="18" t="s">
        <v>14</v>
      </c>
      <c r="D49" s="9" t="s">
        <v>15</v>
      </c>
      <c r="E49" s="8">
        <v>5000</v>
      </c>
      <c r="F49" s="37">
        <f t="shared" si="0"/>
        <v>8.9839187853741809</v>
      </c>
      <c r="G49" s="4" t="s">
        <v>16</v>
      </c>
      <c r="H49" s="20" t="s">
        <v>469</v>
      </c>
      <c r="I49" s="21" t="s">
        <v>8</v>
      </c>
      <c r="J49" s="38">
        <v>556.54999999999995</v>
      </c>
    </row>
    <row r="50" spans="1:10" x14ac:dyDescent="0.25">
      <c r="A50" s="6">
        <v>43109</v>
      </c>
      <c r="B50" s="7" t="s">
        <v>196</v>
      </c>
      <c r="C50" s="18" t="s">
        <v>14</v>
      </c>
      <c r="D50" s="9" t="s">
        <v>15</v>
      </c>
      <c r="E50" s="8">
        <v>5000</v>
      </c>
      <c r="F50" s="37">
        <f t="shared" si="0"/>
        <v>8.9839187853741809</v>
      </c>
      <c r="G50" s="23" t="s">
        <v>17</v>
      </c>
      <c r="H50" s="20" t="s">
        <v>469</v>
      </c>
      <c r="I50" s="21" t="s">
        <v>8</v>
      </c>
      <c r="J50" s="38">
        <v>556.54999999999995</v>
      </c>
    </row>
    <row r="51" spans="1:10" x14ac:dyDescent="0.25">
      <c r="A51" s="6">
        <v>43109</v>
      </c>
      <c r="B51" s="7" t="s">
        <v>197</v>
      </c>
      <c r="C51" s="18" t="s">
        <v>14</v>
      </c>
      <c r="D51" s="9" t="s">
        <v>18</v>
      </c>
      <c r="E51" s="8">
        <v>5000</v>
      </c>
      <c r="F51" s="37">
        <f t="shared" si="0"/>
        <v>8.9839187853741809</v>
      </c>
      <c r="G51" s="19" t="s">
        <v>19</v>
      </c>
      <c r="H51" s="20" t="s">
        <v>469</v>
      </c>
      <c r="I51" s="21" t="s">
        <v>8</v>
      </c>
      <c r="J51" s="38">
        <v>556.54999999999995</v>
      </c>
    </row>
    <row r="52" spans="1:10" x14ac:dyDescent="0.25">
      <c r="A52" s="6">
        <v>43109</v>
      </c>
      <c r="B52" s="7" t="s">
        <v>198</v>
      </c>
      <c r="C52" s="18" t="s">
        <v>14</v>
      </c>
      <c r="D52" s="9" t="s">
        <v>13</v>
      </c>
      <c r="E52" s="8">
        <v>5000</v>
      </c>
      <c r="F52" s="37">
        <f t="shared" si="0"/>
        <v>8.9839187853741809</v>
      </c>
      <c r="G52" s="19" t="s">
        <v>24</v>
      </c>
      <c r="H52" s="20" t="s">
        <v>469</v>
      </c>
      <c r="I52" s="21" t="s">
        <v>8</v>
      </c>
      <c r="J52" s="38">
        <v>556.54999999999995</v>
      </c>
    </row>
    <row r="53" spans="1:10" x14ac:dyDescent="0.25">
      <c r="A53" s="6">
        <v>43109</v>
      </c>
      <c r="B53" s="7" t="s">
        <v>241</v>
      </c>
      <c r="C53" s="18" t="s">
        <v>9</v>
      </c>
      <c r="D53" s="9" t="s">
        <v>10</v>
      </c>
      <c r="E53" s="8">
        <v>12200</v>
      </c>
      <c r="F53" s="37">
        <f t="shared" si="0"/>
        <v>21.920761836313002</v>
      </c>
      <c r="G53" s="19" t="s">
        <v>240</v>
      </c>
      <c r="H53" s="20" t="s">
        <v>469</v>
      </c>
      <c r="I53" s="21" t="s">
        <v>8</v>
      </c>
      <c r="J53" s="38">
        <v>556.54999999999995</v>
      </c>
    </row>
    <row r="54" spans="1:10" x14ac:dyDescent="0.25">
      <c r="A54" s="6">
        <v>43109</v>
      </c>
      <c r="B54" s="7" t="s">
        <v>199</v>
      </c>
      <c r="C54" s="18" t="s">
        <v>12</v>
      </c>
      <c r="D54" s="9" t="s">
        <v>10</v>
      </c>
      <c r="E54" s="8">
        <v>500</v>
      </c>
      <c r="F54" s="37">
        <f t="shared" si="0"/>
        <v>0.89839187853741809</v>
      </c>
      <c r="G54" s="19" t="s">
        <v>240</v>
      </c>
      <c r="H54" s="20" t="s">
        <v>469</v>
      </c>
      <c r="I54" s="21" t="s">
        <v>8</v>
      </c>
      <c r="J54" s="38">
        <v>556.54999999999995</v>
      </c>
    </row>
    <row r="55" spans="1:10" x14ac:dyDescent="0.25">
      <c r="A55" s="6">
        <v>43110</v>
      </c>
      <c r="B55" s="7" t="s">
        <v>214</v>
      </c>
      <c r="C55" s="18" t="s">
        <v>12</v>
      </c>
      <c r="D55" s="9" t="s">
        <v>18</v>
      </c>
      <c r="E55" s="8">
        <v>12500</v>
      </c>
      <c r="F55" s="37">
        <f t="shared" si="0"/>
        <v>22.459796963435451</v>
      </c>
      <c r="G55" s="19" t="s">
        <v>19</v>
      </c>
      <c r="H55" s="20" t="s">
        <v>469</v>
      </c>
      <c r="I55" s="21" t="s">
        <v>8</v>
      </c>
      <c r="J55" s="38">
        <v>556.54999999999995</v>
      </c>
    </row>
    <row r="56" spans="1:10" x14ac:dyDescent="0.25">
      <c r="A56" s="6">
        <v>43110</v>
      </c>
      <c r="B56" s="7" t="s">
        <v>200</v>
      </c>
      <c r="C56" s="18" t="s">
        <v>9</v>
      </c>
      <c r="D56" s="5" t="s">
        <v>10</v>
      </c>
      <c r="E56" s="8">
        <v>18000</v>
      </c>
      <c r="F56" s="37">
        <f t="shared" si="0"/>
        <v>32.342107627347055</v>
      </c>
      <c r="G56" s="25" t="s">
        <v>240</v>
      </c>
      <c r="H56" s="20" t="s">
        <v>469</v>
      </c>
      <c r="I56" s="21" t="s">
        <v>8</v>
      </c>
      <c r="J56" s="38">
        <v>556.54999999999995</v>
      </c>
    </row>
    <row r="57" spans="1:10" x14ac:dyDescent="0.25">
      <c r="A57" s="6">
        <v>43110</v>
      </c>
      <c r="B57" s="7" t="s">
        <v>242</v>
      </c>
      <c r="C57" s="18" t="s">
        <v>25</v>
      </c>
      <c r="D57" s="5" t="s">
        <v>15</v>
      </c>
      <c r="E57" s="8">
        <v>65000</v>
      </c>
      <c r="F57" s="37">
        <f t="shared" si="0"/>
        <v>116.79094420986435</v>
      </c>
      <c r="G57" s="25" t="s">
        <v>17</v>
      </c>
      <c r="H57" s="20" t="s">
        <v>469</v>
      </c>
      <c r="I57" s="21" t="s">
        <v>8</v>
      </c>
      <c r="J57" s="38">
        <v>556.54999999999995</v>
      </c>
    </row>
    <row r="58" spans="1:10" x14ac:dyDescent="0.25">
      <c r="A58" s="6">
        <v>43110</v>
      </c>
      <c r="B58" s="7" t="s">
        <v>243</v>
      </c>
      <c r="C58" s="18" t="s">
        <v>12</v>
      </c>
      <c r="D58" s="5" t="s">
        <v>15</v>
      </c>
      <c r="E58" s="8">
        <v>28000</v>
      </c>
      <c r="F58" s="37">
        <f t="shared" si="0"/>
        <v>50.309945198095413</v>
      </c>
      <c r="G58" s="25" t="s">
        <v>17</v>
      </c>
      <c r="H58" s="20" t="s">
        <v>469</v>
      </c>
      <c r="I58" s="21" t="s">
        <v>8</v>
      </c>
      <c r="J58" s="38">
        <v>556.54999999999995</v>
      </c>
    </row>
    <row r="59" spans="1:10" x14ac:dyDescent="0.25">
      <c r="A59" s="6">
        <v>43110</v>
      </c>
      <c r="B59" s="7" t="s">
        <v>201</v>
      </c>
      <c r="C59" s="18" t="s">
        <v>29</v>
      </c>
      <c r="D59" s="5" t="s">
        <v>10</v>
      </c>
      <c r="E59" s="24">
        <v>30000</v>
      </c>
      <c r="F59" s="37">
        <f t="shared" si="0"/>
        <v>53.903512712245089</v>
      </c>
      <c r="G59" s="26" t="s">
        <v>240</v>
      </c>
      <c r="H59" s="20" t="s">
        <v>469</v>
      </c>
      <c r="I59" s="21" t="s">
        <v>8</v>
      </c>
      <c r="J59" s="38">
        <v>556.54999999999995</v>
      </c>
    </row>
    <row r="60" spans="1:10" x14ac:dyDescent="0.25">
      <c r="A60" s="6">
        <v>43110</v>
      </c>
      <c r="B60" s="7" t="s">
        <v>202</v>
      </c>
      <c r="C60" s="18" t="s">
        <v>12</v>
      </c>
      <c r="D60" s="5" t="s">
        <v>10</v>
      </c>
      <c r="E60" s="24">
        <v>2600</v>
      </c>
      <c r="F60" s="37">
        <f t="shared" si="0"/>
        <v>4.6716377683945742</v>
      </c>
      <c r="G60" s="26" t="s">
        <v>240</v>
      </c>
      <c r="H60" s="20" t="s">
        <v>469</v>
      </c>
      <c r="I60" s="21" t="s">
        <v>8</v>
      </c>
      <c r="J60" s="38">
        <v>556.54999999999995</v>
      </c>
    </row>
    <row r="61" spans="1:10" x14ac:dyDescent="0.25">
      <c r="A61" s="6">
        <v>43110</v>
      </c>
      <c r="B61" s="7" t="s">
        <v>203</v>
      </c>
      <c r="C61" s="18" t="s">
        <v>466</v>
      </c>
      <c r="D61" s="5" t="s">
        <v>10</v>
      </c>
      <c r="E61" s="24">
        <v>15000</v>
      </c>
      <c r="F61" s="37">
        <f t="shared" si="0"/>
        <v>26.951756356122544</v>
      </c>
      <c r="G61" s="26" t="s">
        <v>240</v>
      </c>
      <c r="H61" s="20" t="s">
        <v>469</v>
      </c>
      <c r="I61" s="21" t="s">
        <v>8</v>
      </c>
      <c r="J61" s="38">
        <v>556.54999999999995</v>
      </c>
    </row>
    <row r="62" spans="1:10" x14ac:dyDescent="0.25">
      <c r="A62" s="6">
        <v>43110</v>
      </c>
      <c r="B62" s="7" t="s">
        <v>244</v>
      </c>
      <c r="C62" s="18" t="s">
        <v>12</v>
      </c>
      <c r="D62" s="5" t="s">
        <v>15</v>
      </c>
      <c r="E62" s="24">
        <v>9000</v>
      </c>
      <c r="F62" s="37">
        <f t="shared" si="0"/>
        <v>16.171053813673527</v>
      </c>
      <c r="G62" s="26" t="s">
        <v>16</v>
      </c>
      <c r="H62" s="20" t="s">
        <v>469</v>
      </c>
      <c r="I62" s="21" t="s">
        <v>8</v>
      </c>
      <c r="J62" s="38">
        <v>556.54999999999995</v>
      </c>
    </row>
    <row r="63" spans="1:10" x14ac:dyDescent="0.25">
      <c r="A63" s="6">
        <v>43110</v>
      </c>
      <c r="B63" s="7" t="s">
        <v>245</v>
      </c>
      <c r="C63" s="18" t="s">
        <v>12</v>
      </c>
      <c r="D63" s="5" t="s">
        <v>15</v>
      </c>
      <c r="E63" s="24">
        <v>11000</v>
      </c>
      <c r="F63" s="37">
        <f t="shared" si="0"/>
        <v>19.7646213278232</v>
      </c>
      <c r="G63" s="26" t="s">
        <v>16</v>
      </c>
      <c r="H63" s="20" t="s">
        <v>469</v>
      </c>
      <c r="I63" s="21" t="s">
        <v>8</v>
      </c>
      <c r="J63" s="38">
        <v>556.54999999999995</v>
      </c>
    </row>
    <row r="64" spans="1:10" x14ac:dyDescent="0.25">
      <c r="A64" s="6">
        <v>43110</v>
      </c>
      <c r="B64" s="7" t="s">
        <v>246</v>
      </c>
      <c r="C64" s="18" t="s">
        <v>12</v>
      </c>
      <c r="D64" s="5" t="s">
        <v>15</v>
      </c>
      <c r="E64" s="24">
        <v>14500</v>
      </c>
      <c r="F64" s="37">
        <f t="shared" si="0"/>
        <v>26.053364477585124</v>
      </c>
      <c r="G64" s="26" t="s">
        <v>16</v>
      </c>
      <c r="H64" s="20" t="s">
        <v>469</v>
      </c>
      <c r="I64" s="21" t="s">
        <v>8</v>
      </c>
      <c r="J64" s="38">
        <v>556.54999999999995</v>
      </c>
    </row>
    <row r="65" spans="1:10" x14ac:dyDescent="0.25">
      <c r="A65" s="6">
        <v>43110</v>
      </c>
      <c r="B65" s="7" t="s">
        <v>247</v>
      </c>
      <c r="C65" s="18" t="s">
        <v>12</v>
      </c>
      <c r="D65" s="5" t="s">
        <v>15</v>
      </c>
      <c r="E65" s="24">
        <v>10500</v>
      </c>
      <c r="F65" s="37">
        <f t="shared" si="0"/>
        <v>18.866229449285779</v>
      </c>
      <c r="G65" s="26" t="s">
        <v>16</v>
      </c>
      <c r="H65" s="20" t="s">
        <v>469</v>
      </c>
      <c r="I65" s="21" t="s">
        <v>8</v>
      </c>
      <c r="J65" s="38">
        <v>556.54999999999995</v>
      </c>
    </row>
    <row r="66" spans="1:10" x14ac:dyDescent="0.25">
      <c r="A66" s="6">
        <v>43110</v>
      </c>
      <c r="B66" s="7" t="s">
        <v>248</v>
      </c>
      <c r="C66" s="18" t="s">
        <v>12</v>
      </c>
      <c r="D66" s="5" t="s">
        <v>15</v>
      </c>
      <c r="E66" s="24">
        <f>5500+3500+4500</f>
        <v>13500</v>
      </c>
      <c r="F66" s="37">
        <f t="shared" si="0"/>
        <v>24.256580720510289</v>
      </c>
      <c r="G66" s="26" t="s">
        <v>16</v>
      </c>
      <c r="H66" s="20" t="s">
        <v>469</v>
      </c>
      <c r="I66" s="21" t="s">
        <v>8</v>
      </c>
      <c r="J66" s="38">
        <v>556.54999999999995</v>
      </c>
    </row>
    <row r="67" spans="1:10" x14ac:dyDescent="0.25">
      <c r="A67" s="6">
        <v>43110</v>
      </c>
      <c r="B67" s="7" t="s">
        <v>249</v>
      </c>
      <c r="C67" s="18" t="s">
        <v>12</v>
      </c>
      <c r="D67" s="5" t="s">
        <v>15</v>
      </c>
      <c r="E67" s="24">
        <f>5000+150</f>
        <v>5150</v>
      </c>
      <c r="F67" s="37">
        <f t="shared" si="0"/>
        <v>9.2534363489354057</v>
      </c>
      <c r="G67" s="26" t="s">
        <v>16</v>
      </c>
      <c r="H67" s="20" t="s">
        <v>469</v>
      </c>
      <c r="I67" s="21" t="s">
        <v>8</v>
      </c>
      <c r="J67" s="38">
        <v>556.54999999999995</v>
      </c>
    </row>
    <row r="68" spans="1:10" x14ac:dyDescent="0.25">
      <c r="A68" s="6">
        <v>43110</v>
      </c>
      <c r="B68" s="7" t="s">
        <v>206</v>
      </c>
      <c r="C68" s="18" t="s">
        <v>12</v>
      </c>
      <c r="D68" s="5" t="s">
        <v>15</v>
      </c>
      <c r="E68" s="24">
        <v>16200</v>
      </c>
      <c r="F68" s="37">
        <f t="shared" ref="F68:F131" si="1">+E68/J68</f>
        <v>29.107896864612346</v>
      </c>
      <c r="G68" s="26" t="s">
        <v>16</v>
      </c>
      <c r="H68" s="20" t="s">
        <v>469</v>
      </c>
      <c r="I68" s="21" t="s">
        <v>8</v>
      </c>
      <c r="J68" s="38">
        <v>556.54999999999995</v>
      </c>
    </row>
    <row r="69" spans="1:10" x14ac:dyDescent="0.25">
      <c r="A69" s="6">
        <v>43110</v>
      </c>
      <c r="B69" s="7" t="s">
        <v>251</v>
      </c>
      <c r="C69" s="18" t="s">
        <v>25</v>
      </c>
      <c r="D69" s="5" t="s">
        <v>15</v>
      </c>
      <c r="E69" s="24">
        <v>102000</v>
      </c>
      <c r="F69" s="37">
        <f t="shared" si="1"/>
        <v>183.27194322163328</v>
      </c>
      <c r="G69" s="26" t="s">
        <v>16</v>
      </c>
      <c r="H69" s="20" t="s">
        <v>469</v>
      </c>
      <c r="I69" s="21" t="s">
        <v>8</v>
      </c>
      <c r="J69" s="38">
        <v>556.54999999999995</v>
      </c>
    </row>
    <row r="70" spans="1:10" x14ac:dyDescent="0.25">
      <c r="A70" s="6">
        <v>43110</v>
      </c>
      <c r="B70" s="7" t="s">
        <v>258</v>
      </c>
      <c r="C70" s="18" t="s">
        <v>12</v>
      </c>
      <c r="D70" s="5" t="s">
        <v>13</v>
      </c>
      <c r="E70" s="24">
        <v>2600</v>
      </c>
      <c r="F70" s="37">
        <f t="shared" si="1"/>
        <v>4.6716377683945742</v>
      </c>
      <c r="G70" s="26" t="s">
        <v>207</v>
      </c>
      <c r="H70" s="20" t="s">
        <v>469</v>
      </c>
      <c r="I70" s="21" t="s">
        <v>8</v>
      </c>
      <c r="J70" s="38">
        <v>556.54999999999995</v>
      </c>
    </row>
    <row r="71" spans="1:10" x14ac:dyDescent="0.25">
      <c r="A71" s="6">
        <v>43110</v>
      </c>
      <c r="B71" s="7" t="s">
        <v>259</v>
      </c>
      <c r="C71" s="18" t="s">
        <v>25</v>
      </c>
      <c r="D71" s="5" t="s">
        <v>13</v>
      </c>
      <c r="E71" s="24">
        <v>3200</v>
      </c>
      <c r="F71" s="37">
        <f t="shared" si="1"/>
        <v>5.7497080226394761</v>
      </c>
      <c r="G71" s="26" t="s">
        <v>207</v>
      </c>
      <c r="H71" s="20" t="s">
        <v>469</v>
      </c>
      <c r="I71" s="21" t="s">
        <v>8</v>
      </c>
      <c r="J71" s="38">
        <v>556.54999999999995</v>
      </c>
    </row>
    <row r="72" spans="1:10" x14ac:dyDescent="0.25">
      <c r="A72" s="6">
        <v>43110</v>
      </c>
      <c r="B72" s="7" t="s">
        <v>260</v>
      </c>
      <c r="C72" s="18" t="s">
        <v>14</v>
      </c>
      <c r="D72" s="5" t="s">
        <v>13</v>
      </c>
      <c r="E72" s="24">
        <v>3000</v>
      </c>
      <c r="F72" s="37">
        <f t="shared" si="1"/>
        <v>5.3903512712245085</v>
      </c>
      <c r="G72" s="26" t="s">
        <v>207</v>
      </c>
      <c r="H72" s="20" t="s">
        <v>469</v>
      </c>
      <c r="I72" s="21" t="s">
        <v>8</v>
      </c>
      <c r="J72" s="38">
        <v>556.54999999999995</v>
      </c>
    </row>
    <row r="73" spans="1:10" x14ac:dyDescent="0.25">
      <c r="A73" s="6">
        <v>43110</v>
      </c>
      <c r="B73" s="7" t="s">
        <v>257</v>
      </c>
      <c r="C73" s="18" t="s">
        <v>14</v>
      </c>
      <c r="D73" s="5" t="s">
        <v>13</v>
      </c>
      <c r="E73" s="24">
        <v>1000</v>
      </c>
      <c r="F73" s="37">
        <f t="shared" si="1"/>
        <v>1.7967837570748362</v>
      </c>
      <c r="G73" s="26" t="s">
        <v>207</v>
      </c>
      <c r="H73" s="20" t="s">
        <v>469</v>
      </c>
      <c r="I73" s="21" t="s">
        <v>8</v>
      </c>
      <c r="J73" s="38">
        <v>556.54999999999995</v>
      </c>
    </row>
    <row r="74" spans="1:10" x14ac:dyDescent="0.25">
      <c r="A74" s="6">
        <v>43110</v>
      </c>
      <c r="B74" s="7" t="s">
        <v>261</v>
      </c>
      <c r="C74" s="18" t="s">
        <v>12</v>
      </c>
      <c r="D74" s="5" t="s">
        <v>13</v>
      </c>
      <c r="E74" s="24">
        <v>200</v>
      </c>
      <c r="F74" s="37">
        <f t="shared" si="1"/>
        <v>0.35935675141496726</v>
      </c>
      <c r="G74" s="26" t="s">
        <v>207</v>
      </c>
      <c r="H74" s="20" t="s">
        <v>469</v>
      </c>
      <c r="I74" s="21" t="s">
        <v>8</v>
      </c>
      <c r="J74" s="38">
        <v>556.54999999999995</v>
      </c>
    </row>
    <row r="75" spans="1:10" x14ac:dyDescent="0.25">
      <c r="A75" s="6">
        <v>43110</v>
      </c>
      <c r="B75" s="7" t="s">
        <v>262</v>
      </c>
      <c r="C75" s="18" t="s">
        <v>25</v>
      </c>
      <c r="D75" s="5" t="s">
        <v>13</v>
      </c>
      <c r="E75" s="24">
        <v>6500</v>
      </c>
      <c r="F75" s="37">
        <f t="shared" si="1"/>
        <v>11.679094420986436</v>
      </c>
      <c r="G75" s="26" t="s">
        <v>207</v>
      </c>
      <c r="H75" s="20" t="s">
        <v>469</v>
      </c>
      <c r="I75" s="21" t="s">
        <v>8</v>
      </c>
      <c r="J75" s="38">
        <v>556.54999999999995</v>
      </c>
    </row>
    <row r="76" spans="1:10" x14ac:dyDescent="0.25">
      <c r="A76" s="6">
        <v>43110</v>
      </c>
      <c r="B76" s="7" t="s">
        <v>263</v>
      </c>
      <c r="C76" s="18" t="s">
        <v>25</v>
      </c>
      <c r="D76" s="5" t="s">
        <v>13</v>
      </c>
      <c r="E76" s="24">
        <v>1500</v>
      </c>
      <c r="F76" s="37">
        <f t="shared" si="1"/>
        <v>2.6951756356122543</v>
      </c>
      <c r="G76" s="26" t="s">
        <v>207</v>
      </c>
      <c r="H76" s="20" t="s">
        <v>469</v>
      </c>
      <c r="I76" s="21" t="s">
        <v>8</v>
      </c>
      <c r="J76" s="38">
        <v>556.54999999999995</v>
      </c>
    </row>
    <row r="77" spans="1:10" x14ac:dyDescent="0.25">
      <c r="A77" s="6">
        <v>43110</v>
      </c>
      <c r="B77" s="7" t="s">
        <v>264</v>
      </c>
      <c r="C77" s="18" t="s">
        <v>25</v>
      </c>
      <c r="D77" s="5" t="s">
        <v>13</v>
      </c>
      <c r="E77" s="24">
        <v>2000</v>
      </c>
      <c r="F77" s="37">
        <f t="shared" si="1"/>
        <v>3.5935675141496723</v>
      </c>
      <c r="G77" s="26" t="s">
        <v>207</v>
      </c>
      <c r="H77" s="20" t="s">
        <v>469</v>
      </c>
      <c r="I77" s="21" t="s">
        <v>8</v>
      </c>
      <c r="J77" s="38">
        <v>556.54999999999995</v>
      </c>
    </row>
    <row r="78" spans="1:10" x14ac:dyDescent="0.25">
      <c r="A78" s="6">
        <v>43110</v>
      </c>
      <c r="B78" s="7" t="s">
        <v>265</v>
      </c>
      <c r="C78" s="18" t="s">
        <v>12</v>
      </c>
      <c r="D78" s="5" t="s">
        <v>13</v>
      </c>
      <c r="E78" s="24">
        <v>200</v>
      </c>
      <c r="F78" s="37">
        <f t="shared" si="1"/>
        <v>0.35935675141496726</v>
      </c>
      <c r="G78" s="26" t="s">
        <v>207</v>
      </c>
      <c r="H78" s="20" t="s">
        <v>469</v>
      </c>
      <c r="I78" s="21" t="s">
        <v>8</v>
      </c>
      <c r="J78" s="38">
        <v>556.54999999999995</v>
      </c>
    </row>
    <row r="79" spans="1:10" x14ac:dyDescent="0.25">
      <c r="A79" s="6">
        <v>43110</v>
      </c>
      <c r="B79" s="7" t="s">
        <v>266</v>
      </c>
      <c r="C79" s="18" t="s">
        <v>25</v>
      </c>
      <c r="D79" s="5" t="s">
        <v>13</v>
      </c>
      <c r="E79" s="24">
        <v>2900</v>
      </c>
      <c r="F79" s="37">
        <f t="shared" si="1"/>
        <v>5.2106728955170247</v>
      </c>
      <c r="G79" s="26" t="s">
        <v>207</v>
      </c>
      <c r="H79" s="20" t="s">
        <v>469</v>
      </c>
      <c r="I79" s="21" t="s">
        <v>8</v>
      </c>
      <c r="J79" s="38">
        <v>556.54999999999995</v>
      </c>
    </row>
    <row r="80" spans="1:10" x14ac:dyDescent="0.25">
      <c r="A80" s="6">
        <v>43110</v>
      </c>
      <c r="B80" s="7" t="s">
        <v>268</v>
      </c>
      <c r="C80" s="18" t="s">
        <v>25</v>
      </c>
      <c r="D80" s="5" t="s">
        <v>13</v>
      </c>
      <c r="E80" s="24">
        <v>1500</v>
      </c>
      <c r="F80" s="37">
        <f t="shared" si="1"/>
        <v>2.6951756356122543</v>
      </c>
      <c r="G80" s="26" t="s">
        <v>207</v>
      </c>
      <c r="H80" s="20" t="s">
        <v>469</v>
      </c>
      <c r="I80" s="21" t="s">
        <v>8</v>
      </c>
      <c r="J80" s="38">
        <v>556.54999999999995</v>
      </c>
    </row>
    <row r="81" spans="1:10" x14ac:dyDescent="0.25">
      <c r="A81" s="6">
        <v>43110</v>
      </c>
      <c r="B81" s="7" t="s">
        <v>267</v>
      </c>
      <c r="C81" s="18" t="s">
        <v>25</v>
      </c>
      <c r="D81" s="5" t="s">
        <v>13</v>
      </c>
      <c r="E81" s="24">
        <v>5500</v>
      </c>
      <c r="F81" s="37">
        <f t="shared" si="1"/>
        <v>9.8823106639115998</v>
      </c>
      <c r="G81" s="26" t="s">
        <v>207</v>
      </c>
      <c r="H81" s="20" t="s">
        <v>469</v>
      </c>
      <c r="I81" s="21" t="s">
        <v>8</v>
      </c>
      <c r="J81" s="38">
        <v>556.54999999999995</v>
      </c>
    </row>
    <row r="82" spans="1:10" x14ac:dyDescent="0.25">
      <c r="A82" s="6">
        <v>43110</v>
      </c>
      <c r="B82" s="7" t="s">
        <v>265</v>
      </c>
      <c r="C82" s="18" t="s">
        <v>12</v>
      </c>
      <c r="D82" s="5" t="s">
        <v>13</v>
      </c>
      <c r="E82" s="24">
        <v>200</v>
      </c>
      <c r="F82" s="37">
        <f t="shared" si="1"/>
        <v>0.35935675141496726</v>
      </c>
      <c r="G82" s="26" t="s">
        <v>207</v>
      </c>
      <c r="H82" s="20" t="s">
        <v>469</v>
      </c>
      <c r="I82" s="21" t="s">
        <v>8</v>
      </c>
      <c r="J82" s="38">
        <v>556.54999999999995</v>
      </c>
    </row>
    <row r="83" spans="1:10" x14ac:dyDescent="0.25">
      <c r="A83" s="6">
        <v>43110</v>
      </c>
      <c r="B83" s="7" t="s">
        <v>269</v>
      </c>
      <c r="C83" s="18" t="s">
        <v>25</v>
      </c>
      <c r="D83" s="5" t="s">
        <v>13</v>
      </c>
      <c r="E83" s="24">
        <v>3500</v>
      </c>
      <c r="F83" s="37">
        <f t="shared" si="1"/>
        <v>6.2887431497619266</v>
      </c>
      <c r="G83" s="26" t="s">
        <v>207</v>
      </c>
      <c r="H83" s="20" t="s">
        <v>469</v>
      </c>
      <c r="I83" s="21" t="s">
        <v>8</v>
      </c>
      <c r="J83" s="38">
        <v>556.54999999999995</v>
      </c>
    </row>
    <row r="84" spans="1:10" x14ac:dyDescent="0.25">
      <c r="A84" s="6">
        <v>43110</v>
      </c>
      <c r="B84" s="7" t="s">
        <v>270</v>
      </c>
      <c r="C84" s="18" t="s">
        <v>12</v>
      </c>
      <c r="D84" s="5" t="s">
        <v>13</v>
      </c>
      <c r="E84" s="24">
        <v>3000</v>
      </c>
      <c r="F84" s="37">
        <f t="shared" si="1"/>
        <v>5.3903512712245085</v>
      </c>
      <c r="G84" s="26" t="s">
        <v>207</v>
      </c>
      <c r="H84" s="20" t="s">
        <v>469</v>
      </c>
      <c r="I84" s="21" t="s">
        <v>8</v>
      </c>
      <c r="J84" s="38">
        <v>556.54999999999995</v>
      </c>
    </row>
    <row r="85" spans="1:10" x14ac:dyDescent="0.25">
      <c r="A85" s="6">
        <v>43110</v>
      </c>
      <c r="B85" s="7" t="s">
        <v>271</v>
      </c>
      <c r="C85" s="18" t="s">
        <v>12</v>
      </c>
      <c r="D85" s="5" t="s">
        <v>13</v>
      </c>
      <c r="E85" s="24">
        <v>200</v>
      </c>
      <c r="F85" s="37">
        <f t="shared" si="1"/>
        <v>0.35935675141496726</v>
      </c>
      <c r="G85" s="26" t="s">
        <v>207</v>
      </c>
      <c r="H85" s="20" t="s">
        <v>469</v>
      </c>
      <c r="I85" s="21" t="s">
        <v>8</v>
      </c>
      <c r="J85" s="38">
        <v>556.54999999999995</v>
      </c>
    </row>
    <row r="86" spans="1:10" x14ac:dyDescent="0.25">
      <c r="A86" s="6">
        <v>43110</v>
      </c>
      <c r="B86" s="7" t="s">
        <v>272</v>
      </c>
      <c r="C86" s="18" t="s">
        <v>12</v>
      </c>
      <c r="D86" s="5" t="s">
        <v>13</v>
      </c>
      <c r="E86" s="24">
        <v>2500</v>
      </c>
      <c r="F86" s="37">
        <f t="shared" si="1"/>
        <v>4.4919593926870904</v>
      </c>
      <c r="G86" s="26" t="s">
        <v>207</v>
      </c>
      <c r="H86" s="20" t="s">
        <v>469</v>
      </c>
      <c r="I86" s="21" t="s">
        <v>8</v>
      </c>
      <c r="J86" s="38">
        <v>556.54999999999995</v>
      </c>
    </row>
    <row r="87" spans="1:10" x14ac:dyDescent="0.25">
      <c r="A87" s="6">
        <v>43110</v>
      </c>
      <c r="B87" s="7" t="s">
        <v>273</v>
      </c>
      <c r="C87" s="18" t="s">
        <v>14</v>
      </c>
      <c r="D87" s="5" t="s">
        <v>13</v>
      </c>
      <c r="E87" s="24">
        <v>2000</v>
      </c>
      <c r="F87" s="37">
        <f t="shared" si="1"/>
        <v>3.5935675141496723</v>
      </c>
      <c r="G87" s="26" t="s">
        <v>207</v>
      </c>
      <c r="H87" s="20" t="s">
        <v>469</v>
      </c>
      <c r="I87" s="21" t="s">
        <v>8</v>
      </c>
      <c r="J87" s="38">
        <v>556.54999999999995</v>
      </c>
    </row>
    <row r="88" spans="1:10" x14ac:dyDescent="0.25">
      <c r="A88" s="6">
        <v>43110</v>
      </c>
      <c r="B88" s="7" t="s">
        <v>274</v>
      </c>
      <c r="C88" s="18" t="s">
        <v>25</v>
      </c>
      <c r="D88" s="5" t="s">
        <v>13</v>
      </c>
      <c r="E88" s="24">
        <v>3500</v>
      </c>
      <c r="F88" s="37">
        <f t="shared" si="1"/>
        <v>6.2887431497619266</v>
      </c>
      <c r="G88" s="26" t="s">
        <v>207</v>
      </c>
      <c r="H88" s="20" t="s">
        <v>469</v>
      </c>
      <c r="I88" s="21" t="s">
        <v>8</v>
      </c>
      <c r="J88" s="38">
        <v>556.54999999999995</v>
      </c>
    </row>
    <row r="89" spans="1:10" x14ac:dyDescent="0.25">
      <c r="A89" s="6">
        <v>43110</v>
      </c>
      <c r="B89" s="7" t="s">
        <v>271</v>
      </c>
      <c r="C89" s="18" t="s">
        <v>12</v>
      </c>
      <c r="D89" s="5" t="s">
        <v>13</v>
      </c>
      <c r="E89" s="24">
        <v>400</v>
      </c>
      <c r="F89" s="37">
        <f t="shared" si="1"/>
        <v>0.71871350282993451</v>
      </c>
      <c r="G89" s="26" t="s">
        <v>207</v>
      </c>
      <c r="H89" s="20" t="s">
        <v>469</v>
      </c>
      <c r="I89" s="21" t="s">
        <v>8</v>
      </c>
      <c r="J89" s="38">
        <v>556.54999999999995</v>
      </c>
    </row>
    <row r="90" spans="1:10" x14ac:dyDescent="0.25">
      <c r="A90" s="6">
        <v>43110</v>
      </c>
      <c r="B90" s="7" t="s">
        <v>275</v>
      </c>
      <c r="C90" s="18" t="s">
        <v>12</v>
      </c>
      <c r="D90" s="5" t="s">
        <v>13</v>
      </c>
      <c r="E90" s="24">
        <v>200</v>
      </c>
      <c r="F90" s="37">
        <f t="shared" si="1"/>
        <v>0.35935675141496726</v>
      </c>
      <c r="G90" s="26" t="s">
        <v>207</v>
      </c>
      <c r="H90" s="20" t="s">
        <v>469</v>
      </c>
      <c r="I90" s="21" t="s">
        <v>8</v>
      </c>
      <c r="J90" s="38">
        <v>556.54999999999995</v>
      </c>
    </row>
    <row r="91" spans="1:10" x14ac:dyDescent="0.25">
      <c r="A91" s="6">
        <v>43110</v>
      </c>
      <c r="B91" s="7" t="s">
        <v>276</v>
      </c>
      <c r="C91" s="18" t="s">
        <v>25</v>
      </c>
      <c r="D91" s="5" t="s">
        <v>13</v>
      </c>
      <c r="E91" s="24">
        <v>800</v>
      </c>
      <c r="F91" s="37">
        <f t="shared" si="1"/>
        <v>1.437427005659869</v>
      </c>
      <c r="G91" s="26" t="s">
        <v>207</v>
      </c>
      <c r="H91" s="20" t="s">
        <v>469</v>
      </c>
      <c r="I91" s="21" t="s">
        <v>8</v>
      </c>
      <c r="J91" s="38">
        <v>556.54999999999995</v>
      </c>
    </row>
    <row r="92" spans="1:10" x14ac:dyDescent="0.25">
      <c r="A92" s="6">
        <v>43110</v>
      </c>
      <c r="B92" s="7" t="s">
        <v>278</v>
      </c>
      <c r="C92" s="18" t="s">
        <v>25</v>
      </c>
      <c r="D92" s="5" t="s">
        <v>13</v>
      </c>
      <c r="E92" s="24">
        <v>1500</v>
      </c>
      <c r="F92" s="37">
        <f t="shared" si="1"/>
        <v>2.6951756356122543</v>
      </c>
      <c r="G92" s="26" t="s">
        <v>207</v>
      </c>
      <c r="H92" s="20" t="s">
        <v>469</v>
      </c>
      <c r="I92" s="21" t="s">
        <v>8</v>
      </c>
      <c r="J92" s="38">
        <v>556.54999999999995</v>
      </c>
    </row>
    <row r="93" spans="1:10" x14ac:dyDescent="0.25">
      <c r="A93" s="6">
        <v>43110</v>
      </c>
      <c r="B93" s="7" t="s">
        <v>279</v>
      </c>
      <c r="C93" s="18" t="s">
        <v>12</v>
      </c>
      <c r="D93" s="5" t="s">
        <v>13</v>
      </c>
      <c r="E93" s="24">
        <v>200</v>
      </c>
      <c r="F93" s="37">
        <f t="shared" si="1"/>
        <v>0.35935675141496726</v>
      </c>
      <c r="G93" s="26" t="s">
        <v>207</v>
      </c>
      <c r="H93" s="20" t="s">
        <v>469</v>
      </c>
      <c r="I93" s="21" t="s">
        <v>8</v>
      </c>
      <c r="J93" s="38">
        <v>556.54999999999995</v>
      </c>
    </row>
    <row r="94" spans="1:10" x14ac:dyDescent="0.25">
      <c r="A94" s="6">
        <v>43110</v>
      </c>
      <c r="B94" s="7" t="s">
        <v>277</v>
      </c>
      <c r="C94" s="18" t="s">
        <v>25</v>
      </c>
      <c r="D94" s="5" t="s">
        <v>13</v>
      </c>
      <c r="E94" s="24">
        <v>3200</v>
      </c>
      <c r="F94" s="37">
        <f t="shared" si="1"/>
        <v>5.7497080226394761</v>
      </c>
      <c r="G94" s="26" t="s">
        <v>207</v>
      </c>
      <c r="H94" s="20" t="s">
        <v>469</v>
      </c>
      <c r="I94" s="21" t="s">
        <v>8</v>
      </c>
      <c r="J94" s="38">
        <v>556.54999999999995</v>
      </c>
    </row>
    <row r="95" spans="1:10" x14ac:dyDescent="0.25">
      <c r="A95" s="6">
        <v>43110</v>
      </c>
      <c r="B95" s="7" t="s">
        <v>280</v>
      </c>
      <c r="C95" s="18" t="s">
        <v>12</v>
      </c>
      <c r="D95" s="5" t="s">
        <v>13</v>
      </c>
      <c r="E95" s="24">
        <v>200</v>
      </c>
      <c r="F95" s="37">
        <f t="shared" si="1"/>
        <v>0.35935675141496726</v>
      </c>
      <c r="G95" s="26" t="s">
        <v>207</v>
      </c>
      <c r="H95" s="20" t="s">
        <v>469</v>
      </c>
      <c r="I95" s="21" t="s">
        <v>8</v>
      </c>
      <c r="J95" s="38">
        <v>556.54999999999995</v>
      </c>
    </row>
    <row r="96" spans="1:10" x14ac:dyDescent="0.25">
      <c r="A96" s="6">
        <v>43110</v>
      </c>
      <c r="B96" s="7" t="s">
        <v>281</v>
      </c>
      <c r="C96" s="18" t="s">
        <v>25</v>
      </c>
      <c r="D96" s="5" t="s">
        <v>13</v>
      </c>
      <c r="E96" s="24">
        <v>3000</v>
      </c>
      <c r="F96" s="37">
        <f t="shared" si="1"/>
        <v>5.3903512712245085</v>
      </c>
      <c r="G96" s="26" t="s">
        <v>207</v>
      </c>
      <c r="H96" s="20" t="s">
        <v>469</v>
      </c>
      <c r="I96" s="21" t="s">
        <v>8</v>
      </c>
      <c r="J96" s="38">
        <v>556.54999999999995</v>
      </c>
    </row>
    <row r="97" spans="1:10" x14ac:dyDescent="0.25">
      <c r="A97" s="6">
        <v>43110</v>
      </c>
      <c r="B97" s="7" t="s">
        <v>210</v>
      </c>
      <c r="C97" s="18" t="s">
        <v>14</v>
      </c>
      <c r="D97" s="5" t="s">
        <v>15</v>
      </c>
      <c r="E97" s="8">
        <v>5000</v>
      </c>
      <c r="F97" s="37">
        <f t="shared" si="1"/>
        <v>8.9839187853741809</v>
      </c>
      <c r="G97" s="26" t="s">
        <v>16</v>
      </c>
      <c r="H97" s="20" t="s">
        <v>469</v>
      </c>
      <c r="I97" s="21" t="s">
        <v>8</v>
      </c>
      <c r="J97" s="38">
        <v>556.54999999999995</v>
      </c>
    </row>
    <row r="98" spans="1:10" x14ac:dyDescent="0.25">
      <c r="A98" s="6">
        <v>43111</v>
      </c>
      <c r="B98" s="7" t="s">
        <v>215</v>
      </c>
      <c r="C98" s="18" t="s">
        <v>12</v>
      </c>
      <c r="D98" s="9" t="s">
        <v>18</v>
      </c>
      <c r="E98" s="8">
        <v>8300</v>
      </c>
      <c r="F98" s="37">
        <f t="shared" si="1"/>
        <v>14.913305183721141</v>
      </c>
      <c r="G98" s="19" t="s">
        <v>19</v>
      </c>
      <c r="H98" s="20" t="s">
        <v>469</v>
      </c>
      <c r="I98" s="21" t="s">
        <v>8</v>
      </c>
      <c r="J98" s="38">
        <v>556.54999999999995</v>
      </c>
    </row>
    <row r="99" spans="1:10" x14ac:dyDescent="0.25">
      <c r="A99" s="6">
        <v>43111</v>
      </c>
      <c r="B99" s="7" t="s">
        <v>209</v>
      </c>
      <c r="C99" s="18" t="s">
        <v>12</v>
      </c>
      <c r="D99" s="9" t="s">
        <v>13</v>
      </c>
      <c r="E99" s="8">
        <v>8000</v>
      </c>
      <c r="F99" s="37">
        <f t="shared" si="1"/>
        <v>14.374270056598689</v>
      </c>
      <c r="G99" s="16" t="s">
        <v>24</v>
      </c>
      <c r="H99" s="20" t="s">
        <v>469</v>
      </c>
      <c r="I99" s="21" t="s">
        <v>8</v>
      </c>
      <c r="J99" s="38">
        <v>556.54999999999995</v>
      </c>
    </row>
    <row r="100" spans="1:10" x14ac:dyDescent="0.25">
      <c r="A100" s="6">
        <v>43111</v>
      </c>
      <c r="B100" s="7" t="s">
        <v>208</v>
      </c>
      <c r="C100" s="18" t="s">
        <v>12</v>
      </c>
      <c r="D100" s="9" t="s">
        <v>13</v>
      </c>
      <c r="E100" s="8">
        <v>47000</v>
      </c>
      <c r="F100" s="37">
        <f t="shared" si="1"/>
        <v>84.448836582517302</v>
      </c>
      <c r="G100" s="19" t="s">
        <v>24</v>
      </c>
      <c r="H100" s="20" t="s">
        <v>469</v>
      </c>
      <c r="I100" s="21" t="s">
        <v>8</v>
      </c>
      <c r="J100" s="38">
        <v>556.54999999999995</v>
      </c>
    </row>
    <row r="101" spans="1:10" x14ac:dyDescent="0.25">
      <c r="A101" s="6">
        <v>43111</v>
      </c>
      <c r="B101" s="7" t="s">
        <v>211</v>
      </c>
      <c r="C101" s="18" t="s">
        <v>12</v>
      </c>
      <c r="D101" s="9" t="s">
        <v>13</v>
      </c>
      <c r="E101" s="8">
        <v>4000</v>
      </c>
      <c r="F101" s="37">
        <f t="shared" si="1"/>
        <v>7.1871350282993447</v>
      </c>
      <c r="G101" s="19" t="s">
        <v>207</v>
      </c>
      <c r="H101" s="20" t="s">
        <v>469</v>
      </c>
      <c r="I101" s="21" t="s">
        <v>8</v>
      </c>
      <c r="J101" s="38">
        <v>556.54999999999995</v>
      </c>
    </row>
    <row r="102" spans="1:10" x14ac:dyDescent="0.25">
      <c r="A102" s="6">
        <v>43111</v>
      </c>
      <c r="B102" s="7" t="s">
        <v>212</v>
      </c>
      <c r="C102" s="18" t="s">
        <v>12</v>
      </c>
      <c r="D102" s="9" t="s">
        <v>18</v>
      </c>
      <c r="E102" s="8">
        <v>12000</v>
      </c>
      <c r="F102" s="37">
        <f t="shared" si="1"/>
        <v>21.561405084898034</v>
      </c>
      <c r="G102" s="16" t="s">
        <v>19</v>
      </c>
      <c r="H102" s="20" t="s">
        <v>469</v>
      </c>
      <c r="I102" s="21" t="s">
        <v>8</v>
      </c>
      <c r="J102" s="38">
        <v>556.54999999999995</v>
      </c>
    </row>
    <row r="103" spans="1:10" x14ac:dyDescent="0.25">
      <c r="A103" s="6">
        <v>43111</v>
      </c>
      <c r="B103" s="7" t="s">
        <v>216</v>
      </c>
      <c r="C103" s="18" t="s">
        <v>12</v>
      </c>
      <c r="D103" s="9" t="s">
        <v>15</v>
      </c>
      <c r="E103" s="8">
        <v>7000</v>
      </c>
      <c r="F103" s="37">
        <f t="shared" si="1"/>
        <v>12.577486299523853</v>
      </c>
      <c r="G103" s="16" t="s">
        <v>16</v>
      </c>
      <c r="H103" s="20" t="s">
        <v>469</v>
      </c>
      <c r="I103" s="21" t="s">
        <v>8</v>
      </c>
      <c r="J103" s="38">
        <v>556.54999999999995</v>
      </c>
    </row>
    <row r="104" spans="1:10" x14ac:dyDescent="0.25">
      <c r="A104" s="6">
        <v>43111</v>
      </c>
      <c r="B104" s="7" t="s">
        <v>217</v>
      </c>
      <c r="C104" s="18" t="s">
        <v>12</v>
      </c>
      <c r="D104" s="9" t="s">
        <v>15</v>
      </c>
      <c r="E104" s="8">
        <v>1500</v>
      </c>
      <c r="F104" s="37">
        <f t="shared" si="1"/>
        <v>2.6951756356122543</v>
      </c>
      <c r="G104" s="19" t="s">
        <v>16</v>
      </c>
      <c r="H104" s="20" t="s">
        <v>469</v>
      </c>
      <c r="I104" s="21" t="s">
        <v>8</v>
      </c>
      <c r="J104" s="38">
        <v>556.54999999999995</v>
      </c>
    </row>
    <row r="105" spans="1:10" x14ac:dyDescent="0.25">
      <c r="A105" s="6">
        <v>43111</v>
      </c>
      <c r="B105" s="7" t="s">
        <v>311</v>
      </c>
      <c r="C105" s="18" t="s">
        <v>12</v>
      </c>
      <c r="D105" s="5" t="s">
        <v>15</v>
      </c>
      <c r="E105" s="8">
        <v>13100</v>
      </c>
      <c r="F105" s="37">
        <f t="shared" si="1"/>
        <v>23.537867217680354</v>
      </c>
      <c r="G105" s="25" t="s">
        <v>16</v>
      </c>
      <c r="H105" s="20" t="s">
        <v>469</v>
      </c>
      <c r="I105" s="21" t="s">
        <v>8</v>
      </c>
      <c r="J105" s="38">
        <v>556.54999999999995</v>
      </c>
    </row>
    <row r="106" spans="1:10" x14ac:dyDescent="0.25">
      <c r="A106" s="6">
        <v>43111</v>
      </c>
      <c r="B106" s="7" t="s">
        <v>312</v>
      </c>
      <c r="C106" s="18" t="s">
        <v>12</v>
      </c>
      <c r="D106" s="5" t="s">
        <v>13</v>
      </c>
      <c r="E106" s="8">
        <v>12500</v>
      </c>
      <c r="F106" s="37">
        <f t="shared" si="1"/>
        <v>22.459796963435451</v>
      </c>
      <c r="G106" s="25" t="s">
        <v>207</v>
      </c>
      <c r="H106" s="20" t="s">
        <v>469</v>
      </c>
      <c r="I106" s="21" t="s">
        <v>8</v>
      </c>
      <c r="J106" s="38">
        <v>556.54999999999995</v>
      </c>
    </row>
    <row r="107" spans="1:10" x14ac:dyDescent="0.25">
      <c r="A107" s="6">
        <v>43111</v>
      </c>
      <c r="B107" s="7" t="s">
        <v>313</v>
      </c>
      <c r="C107" s="18" t="s">
        <v>25</v>
      </c>
      <c r="D107" s="5" t="s">
        <v>13</v>
      </c>
      <c r="E107" s="8">
        <v>20000</v>
      </c>
      <c r="F107" s="37">
        <f t="shared" si="1"/>
        <v>35.935675141496723</v>
      </c>
      <c r="G107" s="25" t="s">
        <v>207</v>
      </c>
      <c r="H107" s="20" t="s">
        <v>469</v>
      </c>
      <c r="I107" s="21" t="s">
        <v>8</v>
      </c>
      <c r="J107" s="38">
        <v>556.54999999999995</v>
      </c>
    </row>
    <row r="108" spans="1:10" x14ac:dyDescent="0.25">
      <c r="A108" s="6">
        <v>43111</v>
      </c>
      <c r="B108" s="7" t="s">
        <v>314</v>
      </c>
      <c r="C108" s="18" t="s">
        <v>14</v>
      </c>
      <c r="D108" s="5" t="s">
        <v>13</v>
      </c>
      <c r="E108" s="8">
        <v>5000</v>
      </c>
      <c r="F108" s="37">
        <f t="shared" si="1"/>
        <v>8.9839187853741809</v>
      </c>
      <c r="G108" s="25" t="s">
        <v>207</v>
      </c>
      <c r="H108" s="20" t="s">
        <v>469</v>
      </c>
      <c r="I108" s="21" t="s">
        <v>8</v>
      </c>
      <c r="J108" s="38">
        <v>556.54999999999995</v>
      </c>
    </row>
    <row r="109" spans="1:10" x14ac:dyDescent="0.25">
      <c r="A109" s="6">
        <v>43113</v>
      </c>
      <c r="B109" s="7" t="s">
        <v>218</v>
      </c>
      <c r="C109" s="18" t="s">
        <v>12</v>
      </c>
      <c r="D109" s="5" t="s">
        <v>13</v>
      </c>
      <c r="E109" s="8">
        <v>8000</v>
      </c>
      <c r="F109" s="37">
        <f t="shared" si="1"/>
        <v>14.374270056598689</v>
      </c>
      <c r="G109" s="25" t="s">
        <v>24</v>
      </c>
      <c r="H109" s="20" t="s">
        <v>469</v>
      </c>
      <c r="I109" s="21" t="s">
        <v>8</v>
      </c>
      <c r="J109" s="38">
        <v>556.54999999999995</v>
      </c>
    </row>
    <row r="110" spans="1:10" x14ac:dyDescent="0.25">
      <c r="A110" s="6">
        <v>43113</v>
      </c>
      <c r="B110" s="7" t="s">
        <v>220</v>
      </c>
      <c r="C110" s="18" t="s">
        <v>25</v>
      </c>
      <c r="D110" s="5" t="s">
        <v>13</v>
      </c>
      <c r="E110" s="8">
        <v>80000</v>
      </c>
      <c r="F110" s="37">
        <f t="shared" si="1"/>
        <v>143.74270056598689</v>
      </c>
      <c r="G110" s="26" t="s">
        <v>24</v>
      </c>
      <c r="H110" s="20" t="s">
        <v>469</v>
      </c>
      <c r="I110" s="21" t="s">
        <v>8</v>
      </c>
      <c r="J110" s="38">
        <v>556.54999999999995</v>
      </c>
    </row>
    <row r="111" spans="1:10" x14ac:dyDescent="0.25">
      <c r="A111" s="6">
        <v>43113</v>
      </c>
      <c r="B111" s="7" t="s">
        <v>219</v>
      </c>
      <c r="C111" s="18" t="s">
        <v>25</v>
      </c>
      <c r="D111" s="5" t="s">
        <v>13</v>
      </c>
      <c r="E111" s="8">
        <v>12000</v>
      </c>
      <c r="F111" s="37">
        <f t="shared" si="1"/>
        <v>21.561405084898034</v>
      </c>
      <c r="G111" s="26" t="s">
        <v>24</v>
      </c>
      <c r="H111" s="20" t="s">
        <v>469</v>
      </c>
      <c r="I111" s="21" t="s">
        <v>8</v>
      </c>
      <c r="J111" s="38">
        <v>556.54999999999995</v>
      </c>
    </row>
    <row r="112" spans="1:10" x14ac:dyDescent="0.25">
      <c r="A112" s="6">
        <v>43114</v>
      </c>
      <c r="B112" s="7" t="s">
        <v>252</v>
      </c>
      <c r="C112" s="18" t="s">
        <v>12</v>
      </c>
      <c r="D112" s="5" t="s">
        <v>337</v>
      </c>
      <c r="E112" s="8">
        <v>5500</v>
      </c>
      <c r="F112" s="37">
        <f t="shared" si="1"/>
        <v>9.8823106639115998</v>
      </c>
      <c r="G112" s="26" t="s">
        <v>19</v>
      </c>
      <c r="H112" s="20" t="s">
        <v>469</v>
      </c>
      <c r="I112" s="21" t="s">
        <v>8</v>
      </c>
      <c r="J112" s="38">
        <v>556.54999999999995</v>
      </c>
    </row>
    <row r="113" spans="1:10" x14ac:dyDescent="0.25">
      <c r="A113" s="6">
        <v>43115</v>
      </c>
      <c r="B113" s="7" t="s">
        <v>222</v>
      </c>
      <c r="C113" s="18" t="s">
        <v>12</v>
      </c>
      <c r="D113" s="5" t="s">
        <v>22</v>
      </c>
      <c r="E113" s="8">
        <v>21000</v>
      </c>
      <c r="F113" s="37">
        <f t="shared" si="1"/>
        <v>37.732458898571558</v>
      </c>
      <c r="G113" s="26" t="s">
        <v>221</v>
      </c>
      <c r="H113" s="20" t="s">
        <v>469</v>
      </c>
      <c r="I113" s="21" t="s">
        <v>8</v>
      </c>
      <c r="J113" s="38">
        <v>556.54999999999995</v>
      </c>
    </row>
    <row r="114" spans="1:10" x14ac:dyDescent="0.25">
      <c r="A114" s="6">
        <v>43115</v>
      </c>
      <c r="B114" s="7" t="s">
        <v>223</v>
      </c>
      <c r="C114" s="18" t="s">
        <v>25</v>
      </c>
      <c r="D114" s="5" t="s">
        <v>22</v>
      </c>
      <c r="E114" s="8">
        <v>56000</v>
      </c>
      <c r="F114" s="37">
        <f t="shared" si="1"/>
        <v>100.61989039619083</v>
      </c>
      <c r="G114" s="25" t="s">
        <v>221</v>
      </c>
      <c r="H114" s="20" t="s">
        <v>469</v>
      </c>
      <c r="I114" s="21" t="s">
        <v>8</v>
      </c>
      <c r="J114" s="38">
        <v>556.54999999999995</v>
      </c>
    </row>
    <row r="115" spans="1:10" x14ac:dyDescent="0.25">
      <c r="A115" s="6">
        <v>43115</v>
      </c>
      <c r="B115" s="7" t="s">
        <v>411</v>
      </c>
      <c r="C115" s="18" t="s">
        <v>12</v>
      </c>
      <c r="D115" s="5" t="s">
        <v>13</v>
      </c>
      <c r="E115" s="8">
        <v>200</v>
      </c>
      <c r="F115" s="37">
        <f t="shared" si="1"/>
        <v>0.35935675141496726</v>
      </c>
      <c r="G115" s="25" t="s">
        <v>207</v>
      </c>
      <c r="H115" s="20" t="s">
        <v>469</v>
      </c>
      <c r="I115" s="21" t="s">
        <v>8</v>
      </c>
      <c r="J115" s="38">
        <v>556.54999999999995</v>
      </c>
    </row>
    <row r="116" spans="1:10" x14ac:dyDescent="0.25">
      <c r="A116" s="6">
        <v>43115</v>
      </c>
      <c r="B116" s="7" t="s">
        <v>412</v>
      </c>
      <c r="C116" s="18" t="s">
        <v>25</v>
      </c>
      <c r="D116" s="5" t="s">
        <v>13</v>
      </c>
      <c r="E116" s="8">
        <v>2000</v>
      </c>
      <c r="F116" s="37">
        <f t="shared" si="1"/>
        <v>3.5935675141496723</v>
      </c>
      <c r="G116" s="25" t="s">
        <v>207</v>
      </c>
      <c r="H116" s="20" t="s">
        <v>469</v>
      </c>
      <c r="I116" s="21" t="s">
        <v>8</v>
      </c>
      <c r="J116" s="38">
        <v>556.54999999999995</v>
      </c>
    </row>
    <row r="117" spans="1:10" x14ac:dyDescent="0.25">
      <c r="A117" s="6">
        <v>43115</v>
      </c>
      <c r="B117" s="7" t="s">
        <v>413</v>
      </c>
      <c r="C117" s="18" t="s">
        <v>25</v>
      </c>
      <c r="D117" s="5" t="s">
        <v>13</v>
      </c>
      <c r="E117" s="8">
        <v>8500</v>
      </c>
      <c r="F117" s="37">
        <f t="shared" si="1"/>
        <v>15.272661935136108</v>
      </c>
      <c r="G117" s="25" t="s">
        <v>207</v>
      </c>
      <c r="H117" s="20" t="s">
        <v>469</v>
      </c>
      <c r="I117" s="21" t="s">
        <v>8</v>
      </c>
      <c r="J117" s="38">
        <v>556.54999999999995</v>
      </c>
    </row>
    <row r="118" spans="1:10" x14ac:dyDescent="0.25">
      <c r="A118" s="6">
        <v>43115</v>
      </c>
      <c r="B118" s="7" t="s">
        <v>414</v>
      </c>
      <c r="C118" s="18" t="s">
        <v>25</v>
      </c>
      <c r="D118" s="5" t="s">
        <v>13</v>
      </c>
      <c r="E118" s="8">
        <v>800</v>
      </c>
      <c r="F118" s="37">
        <f t="shared" si="1"/>
        <v>1.437427005659869</v>
      </c>
      <c r="G118" s="25" t="s">
        <v>207</v>
      </c>
      <c r="H118" s="20" t="s">
        <v>469</v>
      </c>
      <c r="I118" s="21" t="s">
        <v>8</v>
      </c>
      <c r="J118" s="38">
        <v>556.54999999999995</v>
      </c>
    </row>
    <row r="119" spans="1:10" x14ac:dyDescent="0.25">
      <c r="A119" s="6">
        <v>43115</v>
      </c>
      <c r="B119" s="7" t="s">
        <v>415</v>
      </c>
      <c r="C119" s="18" t="s">
        <v>25</v>
      </c>
      <c r="D119" s="5" t="s">
        <v>13</v>
      </c>
      <c r="E119" s="8">
        <v>3500</v>
      </c>
      <c r="F119" s="37">
        <f t="shared" si="1"/>
        <v>6.2887431497619266</v>
      </c>
      <c r="G119" s="25" t="s">
        <v>207</v>
      </c>
      <c r="H119" s="20" t="s">
        <v>469</v>
      </c>
      <c r="I119" s="21" t="s">
        <v>8</v>
      </c>
      <c r="J119" s="38">
        <v>556.54999999999995</v>
      </c>
    </row>
    <row r="120" spans="1:10" x14ac:dyDescent="0.25">
      <c r="A120" s="6">
        <v>43115</v>
      </c>
      <c r="B120" s="7" t="s">
        <v>416</v>
      </c>
      <c r="C120" s="18" t="s">
        <v>12</v>
      </c>
      <c r="D120" s="5" t="s">
        <v>13</v>
      </c>
      <c r="E120" s="8">
        <v>2200</v>
      </c>
      <c r="F120" s="37">
        <f t="shared" si="1"/>
        <v>3.9529242655646395</v>
      </c>
      <c r="G120" s="25" t="s">
        <v>207</v>
      </c>
      <c r="H120" s="20" t="s">
        <v>469</v>
      </c>
      <c r="I120" s="21" t="s">
        <v>8</v>
      </c>
      <c r="J120" s="38">
        <v>556.54999999999995</v>
      </c>
    </row>
    <row r="121" spans="1:10" x14ac:dyDescent="0.25">
      <c r="A121" s="6">
        <v>43115</v>
      </c>
      <c r="B121" s="7" t="s">
        <v>417</v>
      </c>
      <c r="C121" s="18" t="s">
        <v>25</v>
      </c>
      <c r="D121" s="5" t="s">
        <v>13</v>
      </c>
      <c r="E121" s="8">
        <v>2100</v>
      </c>
      <c r="F121" s="37">
        <f t="shared" si="1"/>
        <v>3.7732458898571561</v>
      </c>
      <c r="G121" s="25" t="s">
        <v>207</v>
      </c>
      <c r="H121" s="20" t="s">
        <v>469</v>
      </c>
      <c r="I121" s="21" t="s">
        <v>8</v>
      </c>
      <c r="J121" s="38">
        <v>556.54999999999995</v>
      </c>
    </row>
    <row r="122" spans="1:10" x14ac:dyDescent="0.25">
      <c r="A122" s="6">
        <v>43115</v>
      </c>
      <c r="B122" s="7" t="s">
        <v>418</v>
      </c>
      <c r="C122" s="18" t="s">
        <v>12</v>
      </c>
      <c r="D122" s="5" t="s">
        <v>13</v>
      </c>
      <c r="E122" s="8">
        <v>400</v>
      </c>
      <c r="F122" s="37">
        <f t="shared" si="1"/>
        <v>0.71871350282993451</v>
      </c>
      <c r="G122" s="25" t="s">
        <v>207</v>
      </c>
      <c r="H122" s="20" t="s">
        <v>469</v>
      </c>
      <c r="I122" s="21" t="s">
        <v>8</v>
      </c>
      <c r="J122" s="38">
        <v>556.54999999999995</v>
      </c>
    </row>
    <row r="123" spans="1:10" x14ac:dyDescent="0.25">
      <c r="A123" s="6">
        <v>43115</v>
      </c>
      <c r="B123" s="7" t="s">
        <v>419</v>
      </c>
      <c r="C123" s="18" t="s">
        <v>25</v>
      </c>
      <c r="D123" s="5" t="s">
        <v>13</v>
      </c>
      <c r="E123" s="8">
        <v>3100</v>
      </c>
      <c r="F123" s="37">
        <f t="shared" si="1"/>
        <v>5.5700296469319923</v>
      </c>
      <c r="G123" s="25" t="s">
        <v>207</v>
      </c>
      <c r="H123" s="20" t="s">
        <v>469</v>
      </c>
      <c r="I123" s="21" t="s">
        <v>8</v>
      </c>
      <c r="J123" s="38">
        <v>556.54999999999995</v>
      </c>
    </row>
    <row r="124" spans="1:10" x14ac:dyDescent="0.25">
      <c r="A124" s="6">
        <v>43115</v>
      </c>
      <c r="B124" s="7" t="s">
        <v>420</v>
      </c>
      <c r="C124" s="18" t="s">
        <v>25</v>
      </c>
      <c r="D124" s="5" t="s">
        <v>13</v>
      </c>
      <c r="E124" s="8">
        <v>4800</v>
      </c>
      <c r="F124" s="37">
        <f t="shared" si="1"/>
        <v>8.6245620339592133</v>
      </c>
      <c r="G124" s="25" t="s">
        <v>207</v>
      </c>
      <c r="H124" s="20" t="s">
        <v>469</v>
      </c>
      <c r="I124" s="21" t="s">
        <v>8</v>
      </c>
      <c r="J124" s="38">
        <v>556.54999999999995</v>
      </c>
    </row>
    <row r="125" spans="1:10" x14ac:dyDescent="0.25">
      <c r="A125" s="6">
        <v>43115</v>
      </c>
      <c r="B125" s="7" t="s">
        <v>421</v>
      </c>
      <c r="C125" s="18" t="s">
        <v>25</v>
      </c>
      <c r="D125" s="5" t="s">
        <v>13</v>
      </c>
      <c r="E125" s="8">
        <v>1000</v>
      </c>
      <c r="F125" s="37">
        <f t="shared" si="1"/>
        <v>1.7967837570748362</v>
      </c>
      <c r="G125" s="25" t="s">
        <v>207</v>
      </c>
      <c r="H125" s="20" t="s">
        <v>469</v>
      </c>
      <c r="I125" s="21" t="s">
        <v>8</v>
      </c>
      <c r="J125" s="38">
        <v>556.54999999999995</v>
      </c>
    </row>
    <row r="126" spans="1:10" x14ac:dyDescent="0.25">
      <c r="A126" s="6">
        <v>43115</v>
      </c>
      <c r="B126" s="7" t="s">
        <v>422</v>
      </c>
      <c r="C126" s="18" t="s">
        <v>12</v>
      </c>
      <c r="D126" s="5" t="s">
        <v>337</v>
      </c>
      <c r="E126" s="8">
        <v>2000</v>
      </c>
      <c r="F126" s="37">
        <f t="shared" si="1"/>
        <v>3.5935675141496723</v>
      </c>
      <c r="G126" s="25" t="s">
        <v>207</v>
      </c>
      <c r="H126" s="20" t="s">
        <v>469</v>
      </c>
      <c r="I126" s="21" t="s">
        <v>8</v>
      </c>
      <c r="J126" s="38">
        <v>556.54999999999995</v>
      </c>
    </row>
    <row r="127" spans="1:10" x14ac:dyDescent="0.25">
      <c r="A127" s="6">
        <v>43115</v>
      </c>
      <c r="B127" s="7" t="s">
        <v>423</v>
      </c>
      <c r="C127" s="18" t="s">
        <v>12</v>
      </c>
      <c r="D127" s="5" t="s">
        <v>337</v>
      </c>
      <c r="E127" s="8">
        <v>1000</v>
      </c>
      <c r="F127" s="37">
        <f t="shared" si="1"/>
        <v>1.7967837570748362</v>
      </c>
      <c r="G127" s="25" t="s">
        <v>207</v>
      </c>
      <c r="H127" s="20" t="s">
        <v>469</v>
      </c>
      <c r="I127" s="21" t="s">
        <v>8</v>
      </c>
      <c r="J127" s="38">
        <v>556.54999999999995</v>
      </c>
    </row>
    <row r="128" spans="1:10" x14ac:dyDescent="0.25">
      <c r="A128" s="6">
        <v>43115</v>
      </c>
      <c r="B128" s="7" t="s">
        <v>424</v>
      </c>
      <c r="C128" s="18" t="s">
        <v>25</v>
      </c>
      <c r="D128" s="5" t="s">
        <v>13</v>
      </c>
      <c r="E128" s="8">
        <v>31200</v>
      </c>
      <c r="F128" s="37">
        <f t="shared" si="1"/>
        <v>56.059653220734887</v>
      </c>
      <c r="G128" s="25" t="s">
        <v>207</v>
      </c>
      <c r="H128" s="20" t="s">
        <v>469</v>
      </c>
      <c r="I128" s="21" t="s">
        <v>8</v>
      </c>
      <c r="J128" s="38">
        <v>556.54999999999995</v>
      </c>
    </row>
    <row r="129" spans="1:10" x14ac:dyDescent="0.25">
      <c r="A129" s="6">
        <v>43115</v>
      </c>
      <c r="B129" s="7" t="s">
        <v>425</v>
      </c>
      <c r="C129" s="18" t="s">
        <v>12</v>
      </c>
      <c r="D129" s="5" t="s">
        <v>13</v>
      </c>
      <c r="E129" s="8">
        <v>13200</v>
      </c>
      <c r="F129" s="37">
        <f t="shared" si="1"/>
        <v>23.717545593387836</v>
      </c>
      <c r="G129" s="25" t="s">
        <v>207</v>
      </c>
      <c r="H129" s="20" t="s">
        <v>469</v>
      </c>
      <c r="I129" s="21" t="s">
        <v>8</v>
      </c>
      <c r="J129" s="38">
        <v>556.54999999999995</v>
      </c>
    </row>
    <row r="130" spans="1:10" x14ac:dyDescent="0.25">
      <c r="A130" s="6">
        <v>43115</v>
      </c>
      <c r="B130" s="7" t="s">
        <v>344</v>
      </c>
      <c r="C130" s="18" t="s">
        <v>12</v>
      </c>
      <c r="D130" s="5" t="s">
        <v>337</v>
      </c>
      <c r="E130" s="8">
        <v>6000</v>
      </c>
      <c r="F130" s="37">
        <f t="shared" si="1"/>
        <v>10.780702542449017</v>
      </c>
      <c r="G130" s="25" t="s">
        <v>19</v>
      </c>
      <c r="H130" s="20" t="s">
        <v>469</v>
      </c>
      <c r="I130" s="21" t="s">
        <v>8</v>
      </c>
      <c r="J130" s="38">
        <v>556.54999999999995</v>
      </c>
    </row>
    <row r="131" spans="1:10" x14ac:dyDescent="0.25">
      <c r="A131" s="6">
        <v>43116</v>
      </c>
      <c r="B131" s="7" t="s">
        <v>315</v>
      </c>
      <c r="C131" s="18" t="s">
        <v>12</v>
      </c>
      <c r="D131" s="5" t="s">
        <v>236</v>
      </c>
      <c r="E131" s="8">
        <v>7000</v>
      </c>
      <c r="F131" s="37">
        <f t="shared" si="1"/>
        <v>12.577486299523853</v>
      </c>
      <c r="G131" s="25" t="s">
        <v>237</v>
      </c>
      <c r="H131" s="20" t="s">
        <v>469</v>
      </c>
      <c r="I131" s="21" t="s">
        <v>8</v>
      </c>
      <c r="J131" s="38">
        <v>556.54999999999995</v>
      </c>
    </row>
    <row r="132" spans="1:10" x14ac:dyDescent="0.25">
      <c r="A132" s="6">
        <v>42751</v>
      </c>
      <c r="B132" s="7" t="s">
        <v>316</v>
      </c>
      <c r="C132" s="18" t="s">
        <v>25</v>
      </c>
      <c r="D132" s="5" t="s">
        <v>236</v>
      </c>
      <c r="E132" s="8">
        <v>4500</v>
      </c>
      <c r="F132" s="37">
        <f t="shared" ref="F132:F195" si="2">+E132/J132</f>
        <v>8.0855269068367637</v>
      </c>
      <c r="G132" s="25" t="s">
        <v>237</v>
      </c>
      <c r="H132" s="20" t="s">
        <v>469</v>
      </c>
      <c r="I132" s="21" t="s">
        <v>8</v>
      </c>
      <c r="J132" s="38">
        <v>556.54999999999995</v>
      </c>
    </row>
    <row r="133" spans="1:10" x14ac:dyDescent="0.25">
      <c r="A133" s="6">
        <v>42385</v>
      </c>
      <c r="B133" s="7" t="s">
        <v>317</v>
      </c>
      <c r="C133" s="18" t="s">
        <v>14</v>
      </c>
      <c r="D133" s="5" t="s">
        <v>236</v>
      </c>
      <c r="E133" s="8">
        <v>5000</v>
      </c>
      <c r="F133" s="37">
        <f t="shared" si="2"/>
        <v>8.9839187853741809</v>
      </c>
      <c r="G133" s="25" t="s">
        <v>237</v>
      </c>
      <c r="H133" s="20" t="s">
        <v>469</v>
      </c>
      <c r="I133" s="21" t="s">
        <v>8</v>
      </c>
      <c r="J133" s="38">
        <v>556.54999999999995</v>
      </c>
    </row>
    <row r="134" spans="1:10" x14ac:dyDescent="0.25">
      <c r="A134" s="6">
        <v>42020</v>
      </c>
      <c r="B134" s="7" t="s">
        <v>318</v>
      </c>
      <c r="C134" s="18" t="s">
        <v>25</v>
      </c>
      <c r="D134" s="5" t="s">
        <v>236</v>
      </c>
      <c r="E134" s="8">
        <v>5000</v>
      </c>
      <c r="F134" s="37">
        <f t="shared" si="2"/>
        <v>8.9839187853741809</v>
      </c>
      <c r="G134" s="25" t="s">
        <v>237</v>
      </c>
      <c r="H134" s="20" t="s">
        <v>469</v>
      </c>
      <c r="I134" s="21" t="s">
        <v>8</v>
      </c>
      <c r="J134" s="38">
        <v>556.54999999999995</v>
      </c>
    </row>
    <row r="135" spans="1:10" x14ac:dyDescent="0.25">
      <c r="A135" s="6">
        <v>43116</v>
      </c>
      <c r="B135" s="7" t="s">
        <v>224</v>
      </c>
      <c r="C135" s="18" t="s">
        <v>12</v>
      </c>
      <c r="D135" s="5" t="s">
        <v>10</v>
      </c>
      <c r="E135" s="8">
        <v>12500</v>
      </c>
      <c r="F135" s="37">
        <f t="shared" si="2"/>
        <v>22.459796963435451</v>
      </c>
      <c r="G135" s="25" t="s">
        <v>240</v>
      </c>
      <c r="H135" s="20" t="s">
        <v>469</v>
      </c>
      <c r="I135" s="21" t="s">
        <v>8</v>
      </c>
      <c r="J135" s="38">
        <v>556.54999999999995</v>
      </c>
    </row>
    <row r="136" spans="1:10" x14ac:dyDescent="0.25">
      <c r="A136" s="6">
        <v>43116</v>
      </c>
      <c r="B136" s="7" t="s">
        <v>225</v>
      </c>
      <c r="C136" s="18" t="s">
        <v>14</v>
      </c>
      <c r="D136" s="5" t="s">
        <v>236</v>
      </c>
      <c r="E136" s="8">
        <v>5000</v>
      </c>
      <c r="F136" s="37">
        <f t="shared" si="2"/>
        <v>8.9839187853741809</v>
      </c>
      <c r="G136" s="25" t="s">
        <v>237</v>
      </c>
      <c r="H136" s="20" t="s">
        <v>469</v>
      </c>
      <c r="I136" s="21" t="s">
        <v>8</v>
      </c>
      <c r="J136" s="38">
        <v>556.54999999999995</v>
      </c>
    </row>
    <row r="137" spans="1:10" x14ac:dyDescent="0.25">
      <c r="A137" s="6">
        <v>43116</v>
      </c>
      <c r="B137" s="7" t="s">
        <v>226</v>
      </c>
      <c r="C137" s="18" t="s">
        <v>14</v>
      </c>
      <c r="D137" s="5" t="s">
        <v>22</v>
      </c>
      <c r="E137" s="8">
        <v>10000</v>
      </c>
      <c r="F137" s="37">
        <f t="shared" si="2"/>
        <v>17.967837570748362</v>
      </c>
      <c r="G137" s="25" t="s">
        <v>23</v>
      </c>
      <c r="H137" s="20" t="s">
        <v>469</v>
      </c>
      <c r="I137" s="21" t="s">
        <v>8</v>
      </c>
      <c r="J137" s="38">
        <v>556.54999999999995</v>
      </c>
    </row>
    <row r="138" spans="1:10" x14ac:dyDescent="0.25">
      <c r="A138" s="6">
        <v>43116</v>
      </c>
      <c r="B138" s="7" t="s">
        <v>227</v>
      </c>
      <c r="C138" s="18" t="s">
        <v>14</v>
      </c>
      <c r="D138" s="5" t="s">
        <v>22</v>
      </c>
      <c r="E138" s="8">
        <v>5000</v>
      </c>
      <c r="F138" s="37">
        <f t="shared" si="2"/>
        <v>8.9839187853741809</v>
      </c>
      <c r="G138" s="25" t="s">
        <v>221</v>
      </c>
      <c r="H138" s="20" t="s">
        <v>469</v>
      </c>
      <c r="I138" s="21" t="s">
        <v>8</v>
      </c>
      <c r="J138" s="38">
        <v>556.54999999999995</v>
      </c>
    </row>
    <row r="139" spans="1:10" x14ac:dyDescent="0.25">
      <c r="A139" s="6">
        <v>43116</v>
      </c>
      <c r="B139" s="7" t="s">
        <v>228</v>
      </c>
      <c r="C139" s="18" t="s">
        <v>14</v>
      </c>
      <c r="D139" s="5" t="s">
        <v>15</v>
      </c>
      <c r="E139" s="8">
        <v>5000</v>
      </c>
      <c r="F139" s="37">
        <f t="shared" si="2"/>
        <v>8.9839187853741809</v>
      </c>
      <c r="G139" s="25" t="s">
        <v>16</v>
      </c>
      <c r="H139" s="20" t="s">
        <v>469</v>
      </c>
      <c r="I139" s="21" t="s">
        <v>8</v>
      </c>
      <c r="J139" s="38">
        <v>556.54999999999995</v>
      </c>
    </row>
    <row r="140" spans="1:10" x14ac:dyDescent="0.25">
      <c r="A140" s="6">
        <v>43116</v>
      </c>
      <c r="B140" s="7" t="s">
        <v>229</v>
      </c>
      <c r="C140" s="18" t="s">
        <v>14</v>
      </c>
      <c r="D140" s="5" t="s">
        <v>15</v>
      </c>
      <c r="E140" s="8">
        <v>5000</v>
      </c>
      <c r="F140" s="37">
        <f t="shared" si="2"/>
        <v>8.9839187853741809</v>
      </c>
      <c r="G140" s="25" t="s">
        <v>17</v>
      </c>
      <c r="H140" s="20" t="s">
        <v>469</v>
      </c>
      <c r="I140" s="21" t="s">
        <v>8</v>
      </c>
      <c r="J140" s="38">
        <v>556.54999999999995</v>
      </c>
    </row>
    <row r="141" spans="1:10" x14ac:dyDescent="0.25">
      <c r="A141" s="6">
        <v>43116</v>
      </c>
      <c r="B141" s="7" t="s">
        <v>230</v>
      </c>
      <c r="C141" s="18" t="s">
        <v>14</v>
      </c>
      <c r="D141" s="5" t="s">
        <v>18</v>
      </c>
      <c r="E141" s="8">
        <v>5000</v>
      </c>
      <c r="F141" s="37">
        <f t="shared" si="2"/>
        <v>8.9839187853741809</v>
      </c>
      <c r="G141" s="25" t="s">
        <v>19</v>
      </c>
      <c r="H141" s="20" t="s">
        <v>469</v>
      </c>
      <c r="I141" s="21" t="s">
        <v>8</v>
      </c>
      <c r="J141" s="38">
        <v>556.54999999999995</v>
      </c>
    </row>
    <row r="142" spans="1:10" x14ac:dyDescent="0.25">
      <c r="A142" s="6">
        <v>43116</v>
      </c>
      <c r="B142" s="7" t="s">
        <v>231</v>
      </c>
      <c r="C142" s="18" t="s">
        <v>14</v>
      </c>
      <c r="D142" s="5" t="s">
        <v>13</v>
      </c>
      <c r="E142" s="8">
        <v>5000</v>
      </c>
      <c r="F142" s="37">
        <f t="shared" si="2"/>
        <v>8.9839187853741809</v>
      </c>
      <c r="G142" s="25" t="s">
        <v>24</v>
      </c>
      <c r="H142" s="20" t="s">
        <v>469</v>
      </c>
      <c r="I142" s="21" t="s">
        <v>8</v>
      </c>
      <c r="J142" s="38">
        <v>556.54999999999995</v>
      </c>
    </row>
    <row r="143" spans="1:10" x14ac:dyDescent="0.25">
      <c r="A143" s="6">
        <v>43116</v>
      </c>
      <c r="B143" s="7" t="s">
        <v>232</v>
      </c>
      <c r="C143" s="18" t="s">
        <v>14</v>
      </c>
      <c r="D143" s="5" t="s">
        <v>10</v>
      </c>
      <c r="E143" s="24">
        <v>5000</v>
      </c>
      <c r="F143" s="37">
        <f t="shared" si="2"/>
        <v>8.9839187853741809</v>
      </c>
      <c r="G143" s="25" t="s">
        <v>240</v>
      </c>
      <c r="H143" s="20" t="s">
        <v>469</v>
      </c>
      <c r="I143" s="21" t="s">
        <v>8</v>
      </c>
      <c r="J143" s="38">
        <v>556.54999999999995</v>
      </c>
    </row>
    <row r="144" spans="1:10" x14ac:dyDescent="0.25">
      <c r="A144" s="6">
        <v>43116</v>
      </c>
      <c r="B144" s="7" t="s">
        <v>233</v>
      </c>
      <c r="C144" s="18" t="s">
        <v>14</v>
      </c>
      <c r="D144" s="5" t="s">
        <v>13</v>
      </c>
      <c r="E144" s="24">
        <v>5000</v>
      </c>
      <c r="F144" s="37">
        <f t="shared" si="2"/>
        <v>8.9839187853741809</v>
      </c>
      <c r="G144" s="25" t="s">
        <v>207</v>
      </c>
      <c r="H144" s="20" t="s">
        <v>469</v>
      </c>
      <c r="I144" s="21" t="s">
        <v>8</v>
      </c>
      <c r="J144" s="38">
        <v>556.54999999999995</v>
      </c>
    </row>
    <row r="145" spans="1:10" x14ac:dyDescent="0.25">
      <c r="A145" s="6">
        <v>43116</v>
      </c>
      <c r="B145" s="7" t="s">
        <v>234</v>
      </c>
      <c r="C145" s="18" t="s">
        <v>12</v>
      </c>
      <c r="D145" s="5" t="s">
        <v>10</v>
      </c>
      <c r="E145" s="24">
        <v>400</v>
      </c>
      <c r="F145" s="37">
        <f t="shared" si="2"/>
        <v>0.71871350282993451</v>
      </c>
      <c r="G145" s="25" t="s">
        <v>240</v>
      </c>
      <c r="H145" s="20" t="s">
        <v>469</v>
      </c>
      <c r="I145" s="21" t="s">
        <v>8</v>
      </c>
      <c r="J145" s="38">
        <v>556.54999999999995</v>
      </c>
    </row>
    <row r="146" spans="1:10" x14ac:dyDescent="0.25">
      <c r="A146" s="6">
        <v>43116</v>
      </c>
      <c r="B146" s="7" t="s">
        <v>184</v>
      </c>
      <c r="C146" s="18" t="s">
        <v>12</v>
      </c>
      <c r="D146" s="5" t="s">
        <v>15</v>
      </c>
      <c r="E146" s="24">
        <v>5000</v>
      </c>
      <c r="F146" s="37">
        <f t="shared" si="2"/>
        <v>8.9839187853741809</v>
      </c>
      <c r="G146" s="25" t="s">
        <v>17</v>
      </c>
      <c r="H146" s="20" t="s">
        <v>469</v>
      </c>
      <c r="I146" s="21" t="s">
        <v>8</v>
      </c>
      <c r="J146" s="38">
        <v>556.54999999999995</v>
      </c>
    </row>
    <row r="147" spans="1:10" x14ac:dyDescent="0.25">
      <c r="A147" s="6">
        <v>43116</v>
      </c>
      <c r="B147" s="7" t="s">
        <v>253</v>
      </c>
      <c r="C147" s="18" t="s">
        <v>12</v>
      </c>
      <c r="D147" s="5" t="s">
        <v>18</v>
      </c>
      <c r="E147" s="24">
        <v>8500</v>
      </c>
      <c r="F147" s="37">
        <f t="shared" si="2"/>
        <v>15.272661935136108</v>
      </c>
      <c r="G147" s="25" t="s">
        <v>19</v>
      </c>
      <c r="H147" s="20" t="s">
        <v>469</v>
      </c>
      <c r="I147" s="21" t="s">
        <v>8</v>
      </c>
      <c r="J147" s="38">
        <v>556.54999999999995</v>
      </c>
    </row>
    <row r="148" spans="1:10" x14ac:dyDescent="0.25">
      <c r="A148" s="6">
        <v>43116</v>
      </c>
      <c r="B148" s="7" t="s">
        <v>454</v>
      </c>
      <c r="C148" s="18" t="s">
        <v>12</v>
      </c>
      <c r="D148" s="5" t="s">
        <v>337</v>
      </c>
      <c r="E148" s="24">
        <v>8500</v>
      </c>
      <c r="F148" s="37">
        <f t="shared" si="2"/>
        <v>15.272661935136108</v>
      </c>
      <c r="G148" s="25" t="s">
        <v>19</v>
      </c>
      <c r="H148" s="20" t="s">
        <v>469</v>
      </c>
      <c r="I148" s="21" t="s">
        <v>8</v>
      </c>
      <c r="J148" s="38">
        <v>556.54999999999995</v>
      </c>
    </row>
    <row r="149" spans="1:10" x14ac:dyDescent="0.25">
      <c r="A149" s="6">
        <v>43117</v>
      </c>
      <c r="B149" s="7" t="s">
        <v>254</v>
      </c>
      <c r="C149" s="18" t="s">
        <v>29</v>
      </c>
      <c r="D149" s="5" t="s">
        <v>337</v>
      </c>
      <c r="E149" s="24">
        <v>31500</v>
      </c>
      <c r="F149" s="37">
        <f t="shared" si="2"/>
        <v>56.59868834785734</v>
      </c>
      <c r="G149" s="25" t="s">
        <v>19</v>
      </c>
      <c r="H149" s="20" t="s">
        <v>469</v>
      </c>
      <c r="I149" s="21" t="s">
        <v>8</v>
      </c>
      <c r="J149" s="38">
        <v>556.54999999999995</v>
      </c>
    </row>
    <row r="150" spans="1:10" x14ac:dyDescent="0.25">
      <c r="A150" s="6">
        <v>43117</v>
      </c>
      <c r="B150" s="7" t="s">
        <v>250</v>
      </c>
      <c r="C150" s="18" t="s">
        <v>29</v>
      </c>
      <c r="D150" s="5" t="s">
        <v>22</v>
      </c>
      <c r="E150" s="24">
        <v>269067</v>
      </c>
      <c r="F150" s="37">
        <f t="shared" si="2"/>
        <v>483.45521516485496</v>
      </c>
      <c r="G150" s="25" t="s">
        <v>23</v>
      </c>
      <c r="H150" s="20" t="s">
        <v>469</v>
      </c>
      <c r="I150" s="21" t="s">
        <v>8</v>
      </c>
      <c r="J150" s="38">
        <v>556.54999999999995</v>
      </c>
    </row>
    <row r="151" spans="1:10" x14ac:dyDescent="0.25">
      <c r="A151" s="6">
        <v>43117</v>
      </c>
      <c r="B151" s="7" t="s">
        <v>255</v>
      </c>
      <c r="C151" s="18" t="s">
        <v>12</v>
      </c>
      <c r="D151" s="5" t="s">
        <v>18</v>
      </c>
      <c r="E151" s="24">
        <v>1500</v>
      </c>
      <c r="F151" s="37">
        <f t="shared" si="2"/>
        <v>2.6951756356122543</v>
      </c>
      <c r="G151" s="25" t="s">
        <v>19</v>
      </c>
      <c r="H151" s="20" t="s">
        <v>469</v>
      </c>
      <c r="I151" s="21" t="s">
        <v>8</v>
      </c>
      <c r="J151" s="38">
        <v>556.54999999999995</v>
      </c>
    </row>
    <row r="152" spans="1:10" x14ac:dyDescent="0.25">
      <c r="A152" s="6">
        <v>43117</v>
      </c>
      <c r="B152" s="7" t="s">
        <v>256</v>
      </c>
      <c r="C152" s="18" t="s">
        <v>12</v>
      </c>
      <c r="D152" s="5" t="s">
        <v>18</v>
      </c>
      <c r="E152" s="24">
        <v>2600</v>
      </c>
      <c r="F152" s="37">
        <f t="shared" si="2"/>
        <v>4.6716377683945742</v>
      </c>
      <c r="G152" s="25" t="s">
        <v>19</v>
      </c>
      <c r="H152" s="20" t="s">
        <v>469</v>
      </c>
      <c r="I152" s="21" t="s">
        <v>8</v>
      </c>
      <c r="J152" s="38">
        <v>556.54999999999995</v>
      </c>
    </row>
    <row r="153" spans="1:10" x14ac:dyDescent="0.25">
      <c r="A153" s="6">
        <v>43117</v>
      </c>
      <c r="B153" s="7" t="s">
        <v>338</v>
      </c>
      <c r="C153" s="18" t="s">
        <v>12</v>
      </c>
      <c r="D153" s="5" t="s">
        <v>337</v>
      </c>
      <c r="E153" s="24">
        <v>13000</v>
      </c>
      <c r="F153" s="37">
        <f t="shared" si="2"/>
        <v>23.358188841972872</v>
      </c>
      <c r="G153" s="25" t="s">
        <v>19</v>
      </c>
      <c r="H153" s="20" t="s">
        <v>469</v>
      </c>
      <c r="I153" s="21" t="s">
        <v>8</v>
      </c>
      <c r="J153" s="38">
        <v>556.54999999999995</v>
      </c>
    </row>
    <row r="154" spans="1:10" x14ac:dyDescent="0.25">
      <c r="A154" s="6">
        <v>43117</v>
      </c>
      <c r="B154" s="7" t="s">
        <v>341</v>
      </c>
      <c r="C154" s="18" t="s">
        <v>12</v>
      </c>
      <c r="D154" s="5" t="s">
        <v>337</v>
      </c>
      <c r="E154" s="24">
        <v>70000</v>
      </c>
      <c r="F154" s="37">
        <f t="shared" si="2"/>
        <v>125.77486299523854</v>
      </c>
      <c r="G154" s="25" t="s">
        <v>16</v>
      </c>
      <c r="H154" s="20" t="s">
        <v>469</v>
      </c>
      <c r="I154" s="21" t="s">
        <v>8</v>
      </c>
      <c r="J154" s="38">
        <v>556.54999999999995</v>
      </c>
    </row>
    <row r="155" spans="1:10" x14ac:dyDescent="0.25">
      <c r="A155" s="6">
        <v>43117</v>
      </c>
      <c r="B155" s="7" t="s">
        <v>340</v>
      </c>
      <c r="C155" s="18" t="s">
        <v>12</v>
      </c>
      <c r="D155" s="5" t="s">
        <v>337</v>
      </c>
      <c r="E155" s="24">
        <v>3000</v>
      </c>
      <c r="F155" s="37">
        <f t="shared" si="2"/>
        <v>5.3903512712245085</v>
      </c>
      <c r="G155" s="25" t="s">
        <v>19</v>
      </c>
      <c r="H155" s="20" t="s">
        <v>469</v>
      </c>
      <c r="I155" s="21" t="s">
        <v>8</v>
      </c>
      <c r="J155" s="38">
        <v>556.54999999999995</v>
      </c>
    </row>
    <row r="156" spans="1:10" x14ac:dyDescent="0.25">
      <c r="A156" s="6">
        <v>43117</v>
      </c>
      <c r="B156" s="7" t="s">
        <v>339</v>
      </c>
      <c r="C156" s="18" t="s">
        <v>29</v>
      </c>
      <c r="D156" s="5" t="s">
        <v>337</v>
      </c>
      <c r="E156" s="8">
        <v>35568</v>
      </c>
      <c r="F156" s="37">
        <f t="shared" si="2"/>
        <v>63.908004671637777</v>
      </c>
      <c r="G156" s="25" t="s">
        <v>19</v>
      </c>
      <c r="H156" s="20" t="s">
        <v>469</v>
      </c>
      <c r="I156" s="21" t="s">
        <v>8</v>
      </c>
      <c r="J156" s="38">
        <v>556.54999999999995</v>
      </c>
    </row>
    <row r="157" spans="1:10" x14ac:dyDescent="0.25">
      <c r="A157" s="6">
        <v>43118</v>
      </c>
      <c r="B157" s="7" t="s">
        <v>282</v>
      </c>
      <c r="C157" s="18" t="s">
        <v>14</v>
      </c>
      <c r="D157" s="5" t="s">
        <v>337</v>
      </c>
      <c r="E157" s="8">
        <v>5000</v>
      </c>
      <c r="F157" s="37">
        <f t="shared" si="2"/>
        <v>8.9839187853741809</v>
      </c>
      <c r="G157" s="25" t="s">
        <v>237</v>
      </c>
      <c r="H157" s="20" t="s">
        <v>469</v>
      </c>
      <c r="I157" s="21" t="s">
        <v>8</v>
      </c>
      <c r="J157" s="38">
        <v>556.54999999999995</v>
      </c>
    </row>
    <row r="158" spans="1:10" x14ac:dyDescent="0.25">
      <c r="A158" s="6">
        <v>43118</v>
      </c>
      <c r="B158" s="7" t="s">
        <v>283</v>
      </c>
      <c r="C158" s="18" t="s">
        <v>14</v>
      </c>
      <c r="D158" s="5" t="s">
        <v>337</v>
      </c>
      <c r="E158" s="8">
        <v>5000</v>
      </c>
      <c r="F158" s="37">
        <f t="shared" si="2"/>
        <v>8.9839187853741809</v>
      </c>
      <c r="G158" s="25" t="s">
        <v>23</v>
      </c>
      <c r="H158" s="20" t="s">
        <v>469</v>
      </c>
      <c r="I158" s="21" t="s">
        <v>8</v>
      </c>
      <c r="J158" s="38">
        <v>556.54999999999995</v>
      </c>
    </row>
    <row r="159" spans="1:10" x14ac:dyDescent="0.25">
      <c r="A159" s="6">
        <v>43118</v>
      </c>
      <c r="B159" s="7" t="s">
        <v>284</v>
      </c>
      <c r="C159" s="18" t="s">
        <v>14</v>
      </c>
      <c r="D159" s="5" t="s">
        <v>337</v>
      </c>
      <c r="E159" s="8">
        <v>5000</v>
      </c>
      <c r="F159" s="37">
        <f t="shared" si="2"/>
        <v>8.9839187853741809</v>
      </c>
      <c r="G159" s="25" t="s">
        <v>221</v>
      </c>
      <c r="H159" s="20" t="s">
        <v>469</v>
      </c>
      <c r="I159" s="21" t="s">
        <v>8</v>
      </c>
      <c r="J159" s="38">
        <v>556.54999999999995</v>
      </c>
    </row>
    <row r="160" spans="1:10" x14ac:dyDescent="0.25">
      <c r="A160" s="6">
        <v>43118</v>
      </c>
      <c r="B160" s="7" t="s">
        <v>285</v>
      </c>
      <c r="C160" s="18" t="s">
        <v>14</v>
      </c>
      <c r="D160" s="5" t="s">
        <v>337</v>
      </c>
      <c r="E160" s="8">
        <v>5000</v>
      </c>
      <c r="F160" s="37">
        <f t="shared" si="2"/>
        <v>8.9839187853741809</v>
      </c>
      <c r="G160" s="25" t="s">
        <v>207</v>
      </c>
      <c r="H160" s="20" t="s">
        <v>469</v>
      </c>
      <c r="I160" s="21" t="s">
        <v>8</v>
      </c>
      <c r="J160" s="38">
        <v>556.54999999999995</v>
      </c>
    </row>
    <row r="161" spans="1:10" x14ac:dyDescent="0.25">
      <c r="A161" s="6">
        <v>43118</v>
      </c>
      <c r="B161" s="7" t="s">
        <v>286</v>
      </c>
      <c r="C161" s="18" t="s">
        <v>14</v>
      </c>
      <c r="D161" s="5" t="s">
        <v>337</v>
      </c>
      <c r="E161" s="8">
        <v>5000</v>
      </c>
      <c r="F161" s="37">
        <f t="shared" si="2"/>
        <v>8.9839187853741809</v>
      </c>
      <c r="G161" s="25" t="s">
        <v>19</v>
      </c>
      <c r="H161" s="20" t="s">
        <v>469</v>
      </c>
      <c r="I161" s="21" t="s">
        <v>8</v>
      </c>
      <c r="J161" s="38">
        <v>556.54999999999995</v>
      </c>
    </row>
    <row r="162" spans="1:10" x14ac:dyDescent="0.25">
      <c r="A162" s="6">
        <v>43118</v>
      </c>
      <c r="B162" s="7" t="s">
        <v>287</v>
      </c>
      <c r="C162" s="18" t="s">
        <v>14</v>
      </c>
      <c r="D162" s="5" t="s">
        <v>337</v>
      </c>
      <c r="E162" s="8">
        <v>5000</v>
      </c>
      <c r="F162" s="37">
        <f t="shared" si="2"/>
        <v>8.9839187853741809</v>
      </c>
      <c r="G162" s="28" t="s">
        <v>16</v>
      </c>
      <c r="H162" s="20" t="s">
        <v>469</v>
      </c>
      <c r="I162" s="21" t="s">
        <v>8</v>
      </c>
      <c r="J162" s="38">
        <v>556.54999999999995</v>
      </c>
    </row>
    <row r="163" spans="1:10" x14ac:dyDescent="0.25">
      <c r="A163" s="6">
        <v>43118</v>
      </c>
      <c r="B163" s="7" t="s">
        <v>288</v>
      </c>
      <c r="C163" s="18" t="s">
        <v>14</v>
      </c>
      <c r="D163" s="5" t="s">
        <v>337</v>
      </c>
      <c r="E163" s="8">
        <v>5000</v>
      </c>
      <c r="F163" s="37">
        <f t="shared" si="2"/>
        <v>8.9839187853741809</v>
      </c>
      <c r="G163" s="25" t="s">
        <v>17</v>
      </c>
      <c r="H163" s="20" t="s">
        <v>469</v>
      </c>
      <c r="I163" s="21" t="s">
        <v>8</v>
      </c>
      <c r="J163" s="38">
        <v>556.54999999999995</v>
      </c>
    </row>
    <row r="164" spans="1:10" x14ac:dyDescent="0.25">
      <c r="A164" s="6">
        <v>43118</v>
      </c>
      <c r="B164" s="7" t="s">
        <v>289</v>
      </c>
      <c r="C164" s="18" t="s">
        <v>14</v>
      </c>
      <c r="D164" s="5" t="s">
        <v>337</v>
      </c>
      <c r="E164" s="8">
        <v>5000</v>
      </c>
      <c r="F164" s="37">
        <f t="shared" si="2"/>
        <v>8.9839187853741809</v>
      </c>
      <c r="G164" s="25" t="s">
        <v>24</v>
      </c>
      <c r="H164" s="20" t="s">
        <v>469</v>
      </c>
      <c r="I164" s="21" t="s">
        <v>8</v>
      </c>
      <c r="J164" s="38">
        <v>556.54999999999995</v>
      </c>
    </row>
    <row r="165" spans="1:10" x14ac:dyDescent="0.25">
      <c r="A165" s="6">
        <v>43118</v>
      </c>
      <c r="B165" s="7" t="s">
        <v>342</v>
      </c>
      <c r="C165" s="18" t="s">
        <v>25</v>
      </c>
      <c r="D165" s="5" t="s">
        <v>337</v>
      </c>
      <c r="E165" s="24">
        <v>60000</v>
      </c>
      <c r="F165" s="37">
        <f t="shared" si="2"/>
        <v>107.80702542449018</v>
      </c>
      <c r="G165" s="25" t="s">
        <v>24</v>
      </c>
      <c r="H165" s="20" t="s">
        <v>469</v>
      </c>
      <c r="I165" s="21" t="s">
        <v>8</v>
      </c>
      <c r="J165" s="38">
        <v>556.54999999999995</v>
      </c>
    </row>
    <row r="166" spans="1:10" x14ac:dyDescent="0.25">
      <c r="A166" s="6">
        <v>43118</v>
      </c>
      <c r="B166" s="7" t="s">
        <v>290</v>
      </c>
      <c r="C166" s="18" t="s">
        <v>25</v>
      </c>
      <c r="D166" s="5" t="s">
        <v>337</v>
      </c>
      <c r="E166" s="24">
        <v>18000</v>
      </c>
      <c r="F166" s="37">
        <f t="shared" si="2"/>
        <v>32.342107627347055</v>
      </c>
      <c r="G166" s="25" t="s">
        <v>24</v>
      </c>
      <c r="H166" s="20" t="s">
        <v>469</v>
      </c>
      <c r="I166" s="21" t="s">
        <v>8</v>
      </c>
      <c r="J166" s="38">
        <v>556.54999999999995</v>
      </c>
    </row>
    <row r="167" spans="1:10" x14ac:dyDescent="0.25">
      <c r="A167" s="6">
        <v>43118</v>
      </c>
      <c r="B167" s="7" t="s">
        <v>343</v>
      </c>
      <c r="C167" s="18" t="s">
        <v>467</v>
      </c>
      <c r="D167" s="5" t="s">
        <v>10</v>
      </c>
      <c r="E167" s="24">
        <v>4000</v>
      </c>
      <c r="F167" s="37">
        <f t="shared" si="2"/>
        <v>7.1871350282993447</v>
      </c>
      <c r="G167" s="25" t="s">
        <v>24</v>
      </c>
      <c r="H167" s="20" t="s">
        <v>469</v>
      </c>
      <c r="I167" s="21" t="s">
        <v>8</v>
      </c>
      <c r="J167" s="38">
        <v>556.54999999999995</v>
      </c>
    </row>
    <row r="168" spans="1:10" x14ac:dyDescent="0.25">
      <c r="A168" s="6">
        <v>43118</v>
      </c>
      <c r="B168" s="7" t="s">
        <v>291</v>
      </c>
      <c r="C168" s="18" t="s">
        <v>12</v>
      </c>
      <c r="D168" s="5" t="s">
        <v>337</v>
      </c>
      <c r="E168" s="24">
        <v>170000</v>
      </c>
      <c r="F168" s="37">
        <f t="shared" si="2"/>
        <v>305.45323870272216</v>
      </c>
      <c r="G168" s="25" t="s">
        <v>23</v>
      </c>
      <c r="H168" s="20" t="s">
        <v>469</v>
      </c>
      <c r="I168" s="21" t="s">
        <v>8</v>
      </c>
      <c r="J168" s="38">
        <v>556.54999999999995</v>
      </c>
    </row>
    <row r="169" spans="1:10" x14ac:dyDescent="0.25">
      <c r="A169" s="6">
        <v>43118</v>
      </c>
      <c r="B169" s="7" t="s">
        <v>292</v>
      </c>
      <c r="C169" s="18" t="s">
        <v>12</v>
      </c>
      <c r="D169" s="5" t="s">
        <v>10</v>
      </c>
      <c r="E169" s="24">
        <v>200</v>
      </c>
      <c r="F169" s="37">
        <f t="shared" si="2"/>
        <v>0.35935675141496726</v>
      </c>
      <c r="G169" s="25" t="s">
        <v>240</v>
      </c>
      <c r="H169" s="20" t="s">
        <v>469</v>
      </c>
      <c r="I169" s="21" t="s">
        <v>8</v>
      </c>
      <c r="J169" s="38">
        <v>556.54999999999995</v>
      </c>
    </row>
    <row r="170" spans="1:10" x14ac:dyDescent="0.25">
      <c r="A170" s="6">
        <v>43118</v>
      </c>
      <c r="B170" s="7" t="s">
        <v>306</v>
      </c>
      <c r="C170" s="18" t="s">
        <v>12</v>
      </c>
      <c r="D170" s="5" t="s">
        <v>10</v>
      </c>
      <c r="E170" s="24">
        <v>2600</v>
      </c>
      <c r="F170" s="37">
        <f t="shared" si="2"/>
        <v>4.6716377683945742</v>
      </c>
      <c r="G170" s="25" t="s">
        <v>240</v>
      </c>
      <c r="H170" s="20" t="s">
        <v>469</v>
      </c>
      <c r="I170" s="21" t="s">
        <v>8</v>
      </c>
      <c r="J170" s="38">
        <v>556.54999999999995</v>
      </c>
    </row>
    <row r="171" spans="1:10" x14ac:dyDescent="0.25">
      <c r="A171" s="6">
        <v>43118</v>
      </c>
      <c r="B171" s="7" t="s">
        <v>307</v>
      </c>
      <c r="C171" s="18" t="s">
        <v>12</v>
      </c>
      <c r="D171" s="5" t="s">
        <v>15</v>
      </c>
      <c r="E171" s="24">
        <v>12000</v>
      </c>
      <c r="F171" s="37">
        <f t="shared" si="2"/>
        <v>21.561405084898034</v>
      </c>
      <c r="G171" s="25" t="s">
        <v>16</v>
      </c>
      <c r="H171" s="20" t="s">
        <v>469</v>
      </c>
      <c r="I171" s="21" t="s">
        <v>8</v>
      </c>
      <c r="J171" s="38">
        <v>556.54999999999995</v>
      </c>
    </row>
    <row r="172" spans="1:10" x14ac:dyDescent="0.25">
      <c r="A172" s="6">
        <v>43118</v>
      </c>
      <c r="B172" s="7" t="s">
        <v>308</v>
      </c>
      <c r="C172" s="18" t="s">
        <v>12</v>
      </c>
      <c r="D172" s="5" t="s">
        <v>15</v>
      </c>
      <c r="E172" s="8">
        <v>10000</v>
      </c>
      <c r="F172" s="37">
        <f t="shared" si="2"/>
        <v>17.967837570748362</v>
      </c>
      <c r="G172" s="25" t="s">
        <v>17</v>
      </c>
      <c r="H172" s="20" t="s">
        <v>469</v>
      </c>
      <c r="I172" s="21" t="s">
        <v>8</v>
      </c>
      <c r="J172" s="38">
        <v>556.54999999999995</v>
      </c>
    </row>
    <row r="173" spans="1:10" x14ac:dyDescent="0.25">
      <c r="A173" s="6">
        <v>43118</v>
      </c>
      <c r="B173" s="7" t="s">
        <v>345</v>
      </c>
      <c r="C173" s="18" t="s">
        <v>12</v>
      </c>
      <c r="D173" s="5" t="s">
        <v>18</v>
      </c>
      <c r="E173" s="8">
        <v>40000</v>
      </c>
      <c r="F173" s="37">
        <f t="shared" si="2"/>
        <v>71.871350282993447</v>
      </c>
      <c r="G173" s="25" t="s">
        <v>19</v>
      </c>
      <c r="H173" s="20" t="s">
        <v>469</v>
      </c>
      <c r="I173" s="21" t="s">
        <v>8</v>
      </c>
      <c r="J173" s="38">
        <v>556.54999999999995</v>
      </c>
    </row>
    <row r="174" spans="1:10" x14ac:dyDescent="0.25">
      <c r="A174" s="6">
        <v>43118</v>
      </c>
      <c r="B174" s="7" t="s">
        <v>309</v>
      </c>
      <c r="C174" s="18" t="s">
        <v>20</v>
      </c>
      <c r="D174" s="5" t="s">
        <v>18</v>
      </c>
      <c r="E174" s="8">
        <v>50000</v>
      </c>
      <c r="F174" s="37">
        <f t="shared" si="2"/>
        <v>89.839187853741805</v>
      </c>
      <c r="G174" s="25" t="s">
        <v>19</v>
      </c>
      <c r="H174" s="20" t="s">
        <v>469</v>
      </c>
      <c r="I174" s="21" t="s">
        <v>8</v>
      </c>
      <c r="J174" s="38">
        <v>556.54999999999995</v>
      </c>
    </row>
    <row r="175" spans="1:10" x14ac:dyDescent="0.25">
      <c r="A175" s="6">
        <v>43118</v>
      </c>
      <c r="B175" s="7" t="s">
        <v>310</v>
      </c>
      <c r="C175" s="18" t="s">
        <v>20</v>
      </c>
      <c r="D175" s="5" t="s">
        <v>18</v>
      </c>
      <c r="E175" s="8">
        <v>30000</v>
      </c>
      <c r="F175" s="37">
        <f t="shared" si="2"/>
        <v>53.903512712245089</v>
      </c>
      <c r="G175" s="25" t="s">
        <v>19</v>
      </c>
      <c r="H175" s="20" t="s">
        <v>469</v>
      </c>
      <c r="I175" s="21" t="s">
        <v>8</v>
      </c>
      <c r="J175" s="38">
        <v>556.54999999999995</v>
      </c>
    </row>
    <row r="176" spans="1:10" x14ac:dyDescent="0.25">
      <c r="A176" s="6">
        <v>43118</v>
      </c>
      <c r="B176" s="7" t="s">
        <v>319</v>
      </c>
      <c r="C176" s="18" t="s">
        <v>12</v>
      </c>
      <c r="D176" s="5" t="s">
        <v>337</v>
      </c>
      <c r="E176" s="8">
        <v>38000</v>
      </c>
      <c r="F176" s="37">
        <f t="shared" si="2"/>
        <v>68.277782768843778</v>
      </c>
      <c r="G176" s="25" t="s">
        <v>17</v>
      </c>
      <c r="H176" s="20" t="s">
        <v>469</v>
      </c>
      <c r="I176" s="21" t="s">
        <v>8</v>
      </c>
      <c r="J176" s="38">
        <v>556.54999999999995</v>
      </c>
    </row>
    <row r="177" spans="1:10" x14ac:dyDescent="0.25">
      <c r="A177" s="6">
        <v>43118</v>
      </c>
      <c r="B177" s="7" t="s">
        <v>320</v>
      </c>
      <c r="C177" s="18" t="s">
        <v>12</v>
      </c>
      <c r="D177" s="5" t="s">
        <v>337</v>
      </c>
      <c r="E177" s="8">
        <v>18500</v>
      </c>
      <c r="F177" s="37">
        <f t="shared" si="2"/>
        <v>33.240499505884472</v>
      </c>
      <c r="G177" s="25" t="s">
        <v>207</v>
      </c>
      <c r="H177" s="20" t="s">
        <v>469</v>
      </c>
      <c r="I177" s="21" t="s">
        <v>8</v>
      </c>
      <c r="J177" s="38">
        <v>556.54999999999995</v>
      </c>
    </row>
    <row r="178" spans="1:10" x14ac:dyDescent="0.25">
      <c r="A178" s="6">
        <v>43118</v>
      </c>
      <c r="B178" s="7" t="s">
        <v>321</v>
      </c>
      <c r="C178" s="18" t="s">
        <v>12</v>
      </c>
      <c r="D178" s="5" t="s">
        <v>337</v>
      </c>
      <c r="E178" s="8">
        <v>15000</v>
      </c>
      <c r="F178" s="37">
        <f t="shared" si="2"/>
        <v>26.951756356122544</v>
      </c>
      <c r="G178" s="25" t="s">
        <v>221</v>
      </c>
      <c r="H178" s="20" t="s">
        <v>469</v>
      </c>
      <c r="I178" s="21" t="s">
        <v>8</v>
      </c>
      <c r="J178" s="38">
        <v>556.54999999999995</v>
      </c>
    </row>
    <row r="179" spans="1:10" x14ac:dyDescent="0.25">
      <c r="A179" s="6">
        <v>43118</v>
      </c>
      <c r="B179" s="7" t="s">
        <v>322</v>
      </c>
      <c r="C179" s="18" t="s">
        <v>12</v>
      </c>
      <c r="D179" s="5" t="s">
        <v>337</v>
      </c>
      <c r="E179" s="8">
        <v>24500</v>
      </c>
      <c r="F179" s="37">
        <f t="shared" si="2"/>
        <v>44.021202048333485</v>
      </c>
      <c r="G179" s="25" t="s">
        <v>16</v>
      </c>
      <c r="H179" s="20" t="s">
        <v>469</v>
      </c>
      <c r="I179" s="21" t="s">
        <v>8</v>
      </c>
      <c r="J179" s="38">
        <v>556.54999999999995</v>
      </c>
    </row>
    <row r="180" spans="1:10" x14ac:dyDescent="0.25">
      <c r="A180" s="6">
        <v>43119</v>
      </c>
      <c r="B180" s="7" t="s">
        <v>323</v>
      </c>
      <c r="C180" s="18" t="s">
        <v>9</v>
      </c>
      <c r="D180" s="5" t="s">
        <v>10</v>
      </c>
      <c r="E180" s="8">
        <v>41425</v>
      </c>
      <c r="F180" s="37">
        <f t="shared" si="2"/>
        <v>74.431767136825087</v>
      </c>
      <c r="G180" s="25" t="s">
        <v>240</v>
      </c>
      <c r="H180" s="20" t="s">
        <v>469</v>
      </c>
      <c r="I180" s="21" t="s">
        <v>8</v>
      </c>
      <c r="J180" s="38">
        <v>556.54999999999995</v>
      </c>
    </row>
    <row r="181" spans="1:10" x14ac:dyDescent="0.25">
      <c r="A181" s="6">
        <v>43119</v>
      </c>
      <c r="B181" s="7" t="s">
        <v>324</v>
      </c>
      <c r="C181" s="18" t="s">
        <v>9</v>
      </c>
      <c r="D181" s="5" t="s">
        <v>10</v>
      </c>
      <c r="E181" s="8">
        <v>5000</v>
      </c>
      <c r="F181" s="37">
        <f t="shared" si="2"/>
        <v>8.9839187853741809</v>
      </c>
      <c r="G181" s="25" t="s">
        <v>240</v>
      </c>
      <c r="H181" s="20" t="s">
        <v>469</v>
      </c>
      <c r="I181" s="21" t="s">
        <v>8</v>
      </c>
      <c r="J181" s="38">
        <v>556.54999999999995</v>
      </c>
    </row>
    <row r="182" spans="1:10" x14ac:dyDescent="0.25">
      <c r="A182" s="6">
        <v>43119</v>
      </c>
      <c r="B182" s="7" t="s">
        <v>325</v>
      </c>
      <c r="C182" s="18" t="s">
        <v>12</v>
      </c>
      <c r="D182" s="5" t="s">
        <v>10</v>
      </c>
      <c r="E182" s="8">
        <v>7600</v>
      </c>
      <c r="F182" s="37">
        <f t="shared" si="2"/>
        <v>13.655556553768754</v>
      </c>
      <c r="G182" s="25" t="s">
        <v>240</v>
      </c>
      <c r="H182" s="20" t="s">
        <v>469</v>
      </c>
      <c r="I182" s="21" t="s">
        <v>8</v>
      </c>
      <c r="J182" s="38">
        <v>556.54999999999995</v>
      </c>
    </row>
    <row r="183" spans="1:10" x14ac:dyDescent="0.25">
      <c r="A183" s="6">
        <v>43120</v>
      </c>
      <c r="B183" s="7" t="s">
        <v>346</v>
      </c>
      <c r="C183" s="18" t="s">
        <v>12</v>
      </c>
      <c r="D183" s="5" t="s">
        <v>337</v>
      </c>
      <c r="E183" s="8">
        <v>100000</v>
      </c>
      <c r="F183" s="37">
        <f t="shared" si="2"/>
        <v>179.67837570748361</v>
      </c>
      <c r="G183" s="25" t="s">
        <v>23</v>
      </c>
      <c r="H183" s="20" t="s">
        <v>469</v>
      </c>
      <c r="I183" s="21" t="s">
        <v>8</v>
      </c>
      <c r="J183" s="38">
        <v>556.54999999999995</v>
      </c>
    </row>
    <row r="184" spans="1:10" x14ac:dyDescent="0.25">
      <c r="A184" s="6">
        <v>43122</v>
      </c>
      <c r="B184" s="7" t="s">
        <v>326</v>
      </c>
      <c r="C184" s="18" t="s">
        <v>12</v>
      </c>
      <c r="D184" s="5" t="s">
        <v>13</v>
      </c>
      <c r="E184" s="8">
        <v>5000</v>
      </c>
      <c r="F184" s="37">
        <f t="shared" si="2"/>
        <v>8.9839187853741809</v>
      </c>
      <c r="G184" s="25" t="s">
        <v>24</v>
      </c>
      <c r="H184" s="20" t="s">
        <v>469</v>
      </c>
      <c r="I184" s="21" t="s">
        <v>8</v>
      </c>
      <c r="J184" s="38">
        <v>556.54999999999995</v>
      </c>
    </row>
    <row r="185" spans="1:10" x14ac:dyDescent="0.25">
      <c r="A185" s="6">
        <v>43122</v>
      </c>
      <c r="B185" s="7" t="s">
        <v>327</v>
      </c>
      <c r="C185" s="18" t="s">
        <v>14</v>
      </c>
      <c r="D185" s="5" t="s">
        <v>22</v>
      </c>
      <c r="E185" s="8">
        <v>10000</v>
      </c>
      <c r="F185" s="37">
        <f t="shared" si="2"/>
        <v>17.967837570748362</v>
      </c>
      <c r="G185" s="25" t="s">
        <v>23</v>
      </c>
      <c r="H185" s="20" t="s">
        <v>469</v>
      </c>
      <c r="I185" s="21" t="s">
        <v>8</v>
      </c>
      <c r="J185" s="38">
        <v>556.54999999999995</v>
      </c>
    </row>
    <row r="186" spans="1:10" x14ac:dyDescent="0.25">
      <c r="A186" s="6">
        <v>43122</v>
      </c>
      <c r="B186" s="7" t="s">
        <v>328</v>
      </c>
      <c r="C186" s="18" t="s">
        <v>14</v>
      </c>
      <c r="D186" s="5" t="s">
        <v>13</v>
      </c>
      <c r="E186" s="8">
        <v>5000</v>
      </c>
      <c r="F186" s="37">
        <f t="shared" si="2"/>
        <v>8.9839187853741809</v>
      </c>
      <c r="G186" s="25" t="s">
        <v>221</v>
      </c>
      <c r="H186" s="20" t="s">
        <v>469</v>
      </c>
      <c r="I186" s="21" t="s">
        <v>8</v>
      </c>
      <c r="J186" s="38">
        <v>556.54999999999995</v>
      </c>
    </row>
    <row r="187" spans="1:10" x14ac:dyDescent="0.25">
      <c r="A187" s="6">
        <v>43122</v>
      </c>
      <c r="B187" s="7" t="s">
        <v>329</v>
      </c>
      <c r="C187" s="18" t="s">
        <v>14</v>
      </c>
      <c r="D187" s="5" t="s">
        <v>13</v>
      </c>
      <c r="E187" s="8">
        <v>5000</v>
      </c>
      <c r="F187" s="37">
        <f t="shared" si="2"/>
        <v>8.9839187853741809</v>
      </c>
      <c r="G187" s="25" t="s">
        <v>19</v>
      </c>
      <c r="H187" s="20" t="s">
        <v>469</v>
      </c>
      <c r="I187" s="21" t="s">
        <v>8</v>
      </c>
      <c r="J187" s="38">
        <v>556.54999999999995</v>
      </c>
    </row>
    <row r="188" spans="1:10" x14ac:dyDescent="0.25">
      <c r="A188" s="6">
        <v>43122</v>
      </c>
      <c r="B188" s="7" t="s">
        <v>330</v>
      </c>
      <c r="C188" s="18" t="s">
        <v>14</v>
      </c>
      <c r="D188" s="5" t="s">
        <v>13</v>
      </c>
      <c r="E188" s="10">
        <v>5000</v>
      </c>
      <c r="F188" s="37">
        <f t="shared" si="2"/>
        <v>8.9839187853741809</v>
      </c>
      <c r="G188" s="25" t="s">
        <v>16</v>
      </c>
      <c r="H188" s="20" t="s">
        <v>469</v>
      </c>
      <c r="I188" s="21" t="s">
        <v>8</v>
      </c>
      <c r="J188" s="38">
        <v>556.54999999999995</v>
      </c>
    </row>
    <row r="189" spans="1:10" x14ac:dyDescent="0.25">
      <c r="A189" s="6">
        <v>43122</v>
      </c>
      <c r="B189" s="7" t="s">
        <v>331</v>
      </c>
      <c r="C189" s="18" t="s">
        <v>14</v>
      </c>
      <c r="D189" s="5" t="s">
        <v>10</v>
      </c>
      <c r="E189" s="10">
        <v>5000</v>
      </c>
      <c r="F189" s="37">
        <f t="shared" si="2"/>
        <v>8.9839187853741809</v>
      </c>
      <c r="G189" s="25" t="s">
        <v>17</v>
      </c>
      <c r="H189" s="20" t="s">
        <v>469</v>
      </c>
      <c r="I189" s="21" t="s">
        <v>8</v>
      </c>
      <c r="J189" s="38">
        <v>556.54999999999995</v>
      </c>
    </row>
    <row r="190" spans="1:10" x14ac:dyDescent="0.25">
      <c r="A190" s="6">
        <v>43122</v>
      </c>
      <c r="B190" s="7" t="s">
        <v>332</v>
      </c>
      <c r="C190" s="18" t="s">
        <v>14</v>
      </c>
      <c r="D190" s="5" t="s">
        <v>10</v>
      </c>
      <c r="E190" s="10">
        <v>5000</v>
      </c>
      <c r="F190" s="37">
        <f t="shared" si="2"/>
        <v>8.9839187853741809</v>
      </c>
      <c r="G190" s="25" t="s">
        <v>240</v>
      </c>
      <c r="H190" s="20" t="s">
        <v>469</v>
      </c>
      <c r="I190" s="21" t="s">
        <v>8</v>
      </c>
      <c r="J190" s="38">
        <v>556.54999999999995</v>
      </c>
    </row>
    <row r="191" spans="1:10" x14ac:dyDescent="0.25">
      <c r="A191" s="6">
        <v>43122</v>
      </c>
      <c r="B191" s="7" t="s">
        <v>333</v>
      </c>
      <c r="C191" s="18" t="s">
        <v>14</v>
      </c>
      <c r="D191" s="5" t="s">
        <v>13</v>
      </c>
      <c r="E191" s="8">
        <v>5000</v>
      </c>
      <c r="F191" s="37">
        <f t="shared" si="2"/>
        <v>8.9839187853741809</v>
      </c>
      <c r="G191" s="25" t="s">
        <v>24</v>
      </c>
      <c r="H191" s="20" t="s">
        <v>469</v>
      </c>
      <c r="I191" s="21" t="s">
        <v>8</v>
      </c>
      <c r="J191" s="38">
        <v>556.54999999999995</v>
      </c>
    </row>
    <row r="192" spans="1:10" x14ac:dyDescent="0.25">
      <c r="A192" s="6">
        <v>43122</v>
      </c>
      <c r="B192" s="7" t="s">
        <v>334</v>
      </c>
      <c r="C192" s="18" t="s">
        <v>12</v>
      </c>
      <c r="D192" s="5" t="s">
        <v>13</v>
      </c>
      <c r="E192" s="8">
        <v>8000</v>
      </c>
      <c r="F192" s="37">
        <f t="shared" si="2"/>
        <v>14.374270056598689</v>
      </c>
      <c r="G192" s="25" t="s">
        <v>24</v>
      </c>
      <c r="H192" s="20" t="s">
        <v>469</v>
      </c>
      <c r="I192" s="21" t="s">
        <v>8</v>
      </c>
      <c r="J192" s="38">
        <v>556.54999999999995</v>
      </c>
    </row>
    <row r="193" spans="1:10" x14ac:dyDescent="0.25">
      <c r="A193" s="6">
        <v>43122</v>
      </c>
      <c r="B193" s="7" t="s">
        <v>335</v>
      </c>
      <c r="C193" s="18" t="s">
        <v>12</v>
      </c>
      <c r="D193" s="5" t="s">
        <v>337</v>
      </c>
      <c r="E193" s="8">
        <v>100000</v>
      </c>
      <c r="F193" s="37">
        <f t="shared" si="2"/>
        <v>179.67837570748361</v>
      </c>
      <c r="G193" s="25" t="s">
        <v>23</v>
      </c>
      <c r="H193" s="20" t="s">
        <v>469</v>
      </c>
      <c r="I193" s="21" t="s">
        <v>8</v>
      </c>
      <c r="J193" s="38">
        <v>556.54999999999995</v>
      </c>
    </row>
    <row r="194" spans="1:10" x14ac:dyDescent="0.25">
      <c r="A194" s="6">
        <v>43122</v>
      </c>
      <c r="B194" s="7" t="s">
        <v>336</v>
      </c>
      <c r="C194" s="18" t="s">
        <v>29</v>
      </c>
      <c r="D194" s="5" t="s">
        <v>337</v>
      </c>
      <c r="E194" s="8">
        <v>179500</v>
      </c>
      <c r="F194" s="37">
        <f t="shared" si="2"/>
        <v>322.52268439493309</v>
      </c>
      <c r="G194" s="25" t="s">
        <v>19</v>
      </c>
      <c r="H194" s="20" t="s">
        <v>469</v>
      </c>
      <c r="I194" s="21" t="s">
        <v>8</v>
      </c>
      <c r="J194" s="38">
        <v>556.54999999999995</v>
      </c>
    </row>
    <row r="195" spans="1:10" x14ac:dyDescent="0.25">
      <c r="A195" s="6">
        <v>43122</v>
      </c>
      <c r="B195" s="7" t="s">
        <v>347</v>
      </c>
      <c r="C195" s="18" t="s">
        <v>12</v>
      </c>
      <c r="D195" s="5" t="s">
        <v>10</v>
      </c>
      <c r="E195" s="8">
        <v>200</v>
      </c>
      <c r="F195" s="37">
        <f t="shared" si="2"/>
        <v>0.35935675141496726</v>
      </c>
      <c r="G195" s="28" t="s">
        <v>240</v>
      </c>
      <c r="H195" s="20" t="s">
        <v>469</v>
      </c>
      <c r="I195" s="21" t="s">
        <v>8</v>
      </c>
      <c r="J195" s="38">
        <v>556.54999999999995</v>
      </c>
    </row>
    <row r="196" spans="1:10" x14ac:dyDescent="0.25">
      <c r="A196" s="6">
        <v>43122</v>
      </c>
      <c r="B196" s="7" t="s">
        <v>348</v>
      </c>
      <c r="C196" s="18" t="s">
        <v>12</v>
      </c>
      <c r="D196" s="5" t="s">
        <v>10</v>
      </c>
      <c r="E196" s="8">
        <v>5000</v>
      </c>
      <c r="F196" s="37">
        <f t="shared" ref="F196:F259" si="3">+E196/J196</f>
        <v>8.9839187853741809</v>
      </c>
      <c r="G196" s="25" t="s">
        <v>240</v>
      </c>
      <c r="H196" s="20" t="s">
        <v>469</v>
      </c>
      <c r="I196" s="21" t="s">
        <v>8</v>
      </c>
      <c r="J196" s="38">
        <v>556.54999999999995</v>
      </c>
    </row>
    <row r="197" spans="1:10" x14ac:dyDescent="0.25">
      <c r="A197" s="6">
        <v>43122</v>
      </c>
      <c r="B197" s="7" t="s">
        <v>409</v>
      </c>
      <c r="C197" s="5" t="s">
        <v>12</v>
      </c>
      <c r="D197" s="5" t="s">
        <v>236</v>
      </c>
      <c r="E197" s="8">
        <v>15000</v>
      </c>
      <c r="F197" s="37">
        <f t="shared" si="3"/>
        <v>26.951756356122544</v>
      </c>
      <c r="G197" s="25" t="s">
        <v>355</v>
      </c>
      <c r="H197" s="20" t="s">
        <v>469</v>
      </c>
      <c r="I197" s="21" t="s">
        <v>8</v>
      </c>
      <c r="J197" s="38">
        <v>556.54999999999995</v>
      </c>
    </row>
    <row r="198" spans="1:10" x14ac:dyDescent="0.25">
      <c r="A198" s="6">
        <v>43122</v>
      </c>
      <c r="B198" s="7" t="s">
        <v>410</v>
      </c>
      <c r="C198" s="5" t="s">
        <v>25</v>
      </c>
      <c r="D198" s="5" t="s">
        <v>236</v>
      </c>
      <c r="E198" s="8">
        <v>40000</v>
      </c>
      <c r="F198" s="37">
        <f t="shared" si="3"/>
        <v>71.871350282993447</v>
      </c>
      <c r="G198" s="25" t="s">
        <v>355</v>
      </c>
      <c r="H198" s="20" t="s">
        <v>469</v>
      </c>
      <c r="I198" s="21" t="s">
        <v>8</v>
      </c>
      <c r="J198" s="38">
        <v>556.54999999999995</v>
      </c>
    </row>
    <row r="199" spans="1:10" x14ac:dyDescent="0.25">
      <c r="A199" s="6">
        <v>43123</v>
      </c>
      <c r="B199" s="7" t="s">
        <v>349</v>
      </c>
      <c r="C199" s="18" t="s">
        <v>12</v>
      </c>
      <c r="D199" s="5" t="s">
        <v>13</v>
      </c>
      <c r="E199" s="8">
        <v>15000</v>
      </c>
      <c r="F199" s="37">
        <f t="shared" si="3"/>
        <v>26.951756356122544</v>
      </c>
      <c r="G199" s="25" t="s">
        <v>221</v>
      </c>
      <c r="H199" s="20" t="s">
        <v>469</v>
      </c>
      <c r="I199" s="21" t="s">
        <v>8</v>
      </c>
      <c r="J199" s="38">
        <v>556.54999999999995</v>
      </c>
    </row>
    <row r="200" spans="1:10" x14ac:dyDescent="0.25">
      <c r="A200" s="6">
        <v>43123</v>
      </c>
      <c r="B200" s="7" t="s">
        <v>350</v>
      </c>
      <c r="C200" s="18" t="s">
        <v>25</v>
      </c>
      <c r="D200" s="5" t="s">
        <v>13</v>
      </c>
      <c r="E200" s="8">
        <v>40000</v>
      </c>
      <c r="F200" s="37">
        <f t="shared" si="3"/>
        <v>71.871350282993447</v>
      </c>
      <c r="G200" s="25" t="s">
        <v>221</v>
      </c>
      <c r="H200" s="20" t="s">
        <v>469</v>
      </c>
      <c r="I200" s="21" t="s">
        <v>8</v>
      </c>
      <c r="J200" s="38">
        <v>556.54999999999995</v>
      </c>
    </row>
    <row r="201" spans="1:10" x14ac:dyDescent="0.25">
      <c r="A201" s="6">
        <v>43123</v>
      </c>
      <c r="B201" s="7" t="s">
        <v>426</v>
      </c>
      <c r="C201" s="18" t="s">
        <v>12</v>
      </c>
      <c r="D201" s="5" t="s">
        <v>13</v>
      </c>
      <c r="E201" s="8">
        <v>4400</v>
      </c>
      <c r="F201" s="37">
        <f t="shared" si="3"/>
        <v>7.905848531129279</v>
      </c>
      <c r="G201" s="25" t="s">
        <v>207</v>
      </c>
      <c r="H201" s="20" t="s">
        <v>469</v>
      </c>
      <c r="I201" s="21" t="s">
        <v>8</v>
      </c>
      <c r="J201" s="38">
        <v>556.54999999999995</v>
      </c>
    </row>
    <row r="202" spans="1:10" x14ac:dyDescent="0.25">
      <c r="A202" s="6">
        <v>43123</v>
      </c>
      <c r="B202" s="7" t="s">
        <v>427</v>
      </c>
      <c r="C202" s="18" t="s">
        <v>12</v>
      </c>
      <c r="D202" s="5" t="s">
        <v>13</v>
      </c>
      <c r="E202" s="8">
        <v>6300</v>
      </c>
      <c r="F202" s="37">
        <f t="shared" si="3"/>
        <v>11.319737669571468</v>
      </c>
      <c r="G202" s="25" t="s">
        <v>207</v>
      </c>
      <c r="H202" s="20" t="s">
        <v>469</v>
      </c>
      <c r="I202" s="21" t="s">
        <v>8</v>
      </c>
      <c r="J202" s="38">
        <v>556.54999999999995</v>
      </c>
    </row>
    <row r="203" spans="1:10" x14ac:dyDescent="0.25">
      <c r="A203" s="6">
        <v>43123</v>
      </c>
      <c r="B203" s="7" t="s">
        <v>428</v>
      </c>
      <c r="C203" s="18" t="s">
        <v>12</v>
      </c>
      <c r="D203" s="5" t="s">
        <v>13</v>
      </c>
      <c r="E203" s="8">
        <v>6200</v>
      </c>
      <c r="F203" s="37">
        <f t="shared" si="3"/>
        <v>11.140059293863985</v>
      </c>
      <c r="G203" s="25" t="s">
        <v>207</v>
      </c>
      <c r="H203" s="20" t="s">
        <v>469</v>
      </c>
      <c r="I203" s="21" t="s">
        <v>8</v>
      </c>
      <c r="J203" s="38">
        <v>556.54999999999995</v>
      </c>
    </row>
    <row r="204" spans="1:10" x14ac:dyDescent="0.25">
      <c r="A204" s="6">
        <v>43123</v>
      </c>
      <c r="B204" s="7" t="s">
        <v>429</v>
      </c>
      <c r="C204" s="18" t="s">
        <v>12</v>
      </c>
      <c r="D204" s="5" t="s">
        <v>13</v>
      </c>
      <c r="E204" s="8">
        <v>9200</v>
      </c>
      <c r="F204" s="37">
        <f t="shared" si="3"/>
        <v>16.530410565088491</v>
      </c>
      <c r="G204" s="25" t="s">
        <v>207</v>
      </c>
      <c r="H204" s="20" t="s">
        <v>469</v>
      </c>
      <c r="I204" s="21" t="s">
        <v>8</v>
      </c>
      <c r="J204" s="38">
        <v>556.54999999999995</v>
      </c>
    </row>
    <row r="205" spans="1:10" x14ac:dyDescent="0.25">
      <c r="A205" s="6">
        <v>43123</v>
      </c>
      <c r="B205" s="7" t="s">
        <v>430</v>
      </c>
      <c r="C205" s="18" t="s">
        <v>25</v>
      </c>
      <c r="D205" s="5" t="s">
        <v>13</v>
      </c>
      <c r="E205" s="8">
        <v>5200</v>
      </c>
      <c r="F205" s="37">
        <f t="shared" si="3"/>
        <v>9.3432755367891485</v>
      </c>
      <c r="G205" s="25" t="s">
        <v>207</v>
      </c>
      <c r="H205" s="20" t="s">
        <v>469</v>
      </c>
      <c r="I205" s="21" t="s">
        <v>8</v>
      </c>
      <c r="J205" s="38">
        <v>556.54999999999995</v>
      </c>
    </row>
    <row r="206" spans="1:10" x14ac:dyDescent="0.25">
      <c r="A206" s="6">
        <v>43123</v>
      </c>
      <c r="B206" s="7" t="s">
        <v>431</v>
      </c>
      <c r="C206" s="18" t="s">
        <v>25</v>
      </c>
      <c r="D206" s="5" t="s">
        <v>13</v>
      </c>
      <c r="E206" s="8">
        <v>4500</v>
      </c>
      <c r="F206" s="37">
        <f t="shared" si="3"/>
        <v>8.0855269068367637</v>
      </c>
      <c r="G206" s="25" t="s">
        <v>207</v>
      </c>
      <c r="H206" s="20" t="s">
        <v>469</v>
      </c>
      <c r="I206" s="21" t="s">
        <v>8</v>
      </c>
      <c r="J206" s="38">
        <v>556.54999999999995</v>
      </c>
    </row>
    <row r="207" spans="1:10" x14ac:dyDescent="0.25">
      <c r="A207" s="6">
        <v>43123</v>
      </c>
      <c r="B207" s="7" t="s">
        <v>432</v>
      </c>
      <c r="C207" s="18" t="s">
        <v>25</v>
      </c>
      <c r="D207" s="5" t="s">
        <v>13</v>
      </c>
      <c r="E207" s="8">
        <v>3800</v>
      </c>
      <c r="F207" s="37">
        <f t="shared" si="3"/>
        <v>6.8277782768843771</v>
      </c>
      <c r="G207" s="25" t="s">
        <v>207</v>
      </c>
      <c r="H207" s="20" t="s">
        <v>469</v>
      </c>
      <c r="I207" s="21" t="s">
        <v>8</v>
      </c>
      <c r="J207" s="38">
        <v>556.54999999999995</v>
      </c>
    </row>
    <row r="208" spans="1:10" x14ac:dyDescent="0.25">
      <c r="A208" s="6">
        <v>43123</v>
      </c>
      <c r="B208" s="7" t="s">
        <v>433</v>
      </c>
      <c r="C208" s="18" t="s">
        <v>25</v>
      </c>
      <c r="D208" s="5" t="s">
        <v>13</v>
      </c>
      <c r="E208" s="8">
        <v>9600</v>
      </c>
      <c r="F208" s="37">
        <f t="shared" si="3"/>
        <v>17.249124067918427</v>
      </c>
      <c r="G208" s="25" t="s">
        <v>207</v>
      </c>
      <c r="H208" s="20" t="s">
        <v>469</v>
      </c>
      <c r="I208" s="21" t="s">
        <v>8</v>
      </c>
      <c r="J208" s="38">
        <v>556.54999999999995</v>
      </c>
    </row>
    <row r="209" spans="1:10" x14ac:dyDescent="0.25">
      <c r="A209" s="6">
        <v>43123</v>
      </c>
      <c r="B209" s="7" t="s">
        <v>434</v>
      </c>
      <c r="C209" s="18" t="s">
        <v>25</v>
      </c>
      <c r="D209" s="5" t="s">
        <v>13</v>
      </c>
      <c r="E209" s="8">
        <v>5300</v>
      </c>
      <c r="F209" s="37">
        <f t="shared" si="3"/>
        <v>9.5229539124966323</v>
      </c>
      <c r="G209" s="25" t="s">
        <v>207</v>
      </c>
      <c r="H209" s="20" t="s">
        <v>469</v>
      </c>
      <c r="I209" s="21" t="s">
        <v>8</v>
      </c>
      <c r="J209" s="38">
        <v>556.54999999999995</v>
      </c>
    </row>
    <row r="210" spans="1:10" x14ac:dyDescent="0.25">
      <c r="A210" s="6">
        <v>43123</v>
      </c>
      <c r="B210" s="7" t="s">
        <v>435</v>
      </c>
      <c r="C210" s="18" t="s">
        <v>12</v>
      </c>
      <c r="D210" s="5" t="s">
        <v>13</v>
      </c>
      <c r="E210" s="8">
        <v>5900</v>
      </c>
      <c r="F210" s="37">
        <f t="shared" si="3"/>
        <v>10.601024166741533</v>
      </c>
      <c r="G210" s="25" t="s">
        <v>207</v>
      </c>
      <c r="H210" s="20" t="s">
        <v>469</v>
      </c>
      <c r="I210" s="21" t="s">
        <v>8</v>
      </c>
      <c r="J210" s="38">
        <v>556.54999999999995</v>
      </c>
    </row>
    <row r="211" spans="1:10" x14ac:dyDescent="0.25">
      <c r="A211" s="6">
        <v>43123</v>
      </c>
      <c r="B211" s="7" t="s">
        <v>438</v>
      </c>
      <c r="C211" s="18" t="s">
        <v>12</v>
      </c>
      <c r="D211" s="5" t="s">
        <v>13</v>
      </c>
      <c r="E211" s="8">
        <v>5600</v>
      </c>
      <c r="F211" s="37">
        <f t="shared" si="3"/>
        <v>10.061989039619082</v>
      </c>
      <c r="G211" s="25" t="s">
        <v>207</v>
      </c>
      <c r="H211" s="20" t="s">
        <v>469</v>
      </c>
      <c r="I211" s="21" t="s">
        <v>8</v>
      </c>
      <c r="J211" s="38">
        <v>556.54999999999995</v>
      </c>
    </row>
    <row r="212" spans="1:10" x14ac:dyDescent="0.25">
      <c r="A212" s="6">
        <v>43123</v>
      </c>
      <c r="B212" s="7" t="s">
        <v>439</v>
      </c>
      <c r="C212" s="18" t="s">
        <v>25</v>
      </c>
      <c r="D212" s="5" t="s">
        <v>13</v>
      </c>
      <c r="E212" s="8">
        <v>5200</v>
      </c>
      <c r="F212" s="37">
        <f t="shared" si="3"/>
        <v>9.3432755367891485</v>
      </c>
      <c r="G212" s="25" t="s">
        <v>207</v>
      </c>
      <c r="H212" s="20" t="s">
        <v>469</v>
      </c>
      <c r="I212" s="21" t="s">
        <v>8</v>
      </c>
      <c r="J212" s="38">
        <v>556.54999999999995</v>
      </c>
    </row>
    <row r="213" spans="1:10" x14ac:dyDescent="0.25">
      <c r="A213" s="6">
        <v>43123</v>
      </c>
      <c r="B213" s="7" t="s">
        <v>440</v>
      </c>
      <c r="C213" s="18" t="s">
        <v>12</v>
      </c>
      <c r="D213" s="5" t="s">
        <v>13</v>
      </c>
      <c r="E213" s="8">
        <v>400</v>
      </c>
      <c r="F213" s="37">
        <f t="shared" si="3"/>
        <v>0.71871350282993451</v>
      </c>
      <c r="G213" s="25" t="s">
        <v>207</v>
      </c>
      <c r="H213" s="20" t="s">
        <v>469</v>
      </c>
      <c r="I213" s="21" t="s">
        <v>8</v>
      </c>
      <c r="J213" s="38">
        <v>556.54999999999995</v>
      </c>
    </row>
    <row r="214" spans="1:10" x14ac:dyDescent="0.25">
      <c r="A214" s="6">
        <v>43123</v>
      </c>
      <c r="B214" s="7" t="s">
        <v>441</v>
      </c>
      <c r="C214" s="18" t="s">
        <v>25</v>
      </c>
      <c r="D214" s="5" t="s">
        <v>13</v>
      </c>
      <c r="E214" s="8">
        <v>9240</v>
      </c>
      <c r="F214" s="37">
        <f t="shared" si="3"/>
        <v>16.602281915371485</v>
      </c>
      <c r="G214" s="25" t="s">
        <v>207</v>
      </c>
      <c r="H214" s="20" t="s">
        <v>469</v>
      </c>
      <c r="I214" s="21" t="s">
        <v>8</v>
      </c>
      <c r="J214" s="38">
        <v>556.54999999999995</v>
      </c>
    </row>
    <row r="215" spans="1:10" x14ac:dyDescent="0.25">
      <c r="A215" s="6">
        <v>43123</v>
      </c>
      <c r="B215" s="7" t="s">
        <v>351</v>
      </c>
      <c r="C215" s="18" t="s">
        <v>26</v>
      </c>
      <c r="D215" s="5" t="s">
        <v>10</v>
      </c>
      <c r="E215" s="8">
        <v>29000</v>
      </c>
      <c r="F215" s="37">
        <f t="shared" si="3"/>
        <v>52.106728955170247</v>
      </c>
      <c r="G215" s="25" t="s">
        <v>240</v>
      </c>
      <c r="H215" s="20" t="s">
        <v>469</v>
      </c>
      <c r="I215" s="21" t="s">
        <v>8</v>
      </c>
      <c r="J215" s="38">
        <v>556.54999999999995</v>
      </c>
    </row>
    <row r="216" spans="1:10" x14ac:dyDescent="0.25">
      <c r="A216" s="6">
        <v>43123</v>
      </c>
      <c r="B216" s="7" t="s">
        <v>306</v>
      </c>
      <c r="C216" s="18" t="s">
        <v>12</v>
      </c>
      <c r="D216" s="5" t="s">
        <v>10</v>
      </c>
      <c r="E216" s="8">
        <v>2600</v>
      </c>
      <c r="F216" s="37">
        <f t="shared" si="3"/>
        <v>4.6716377683945742</v>
      </c>
      <c r="G216" s="25" t="s">
        <v>240</v>
      </c>
      <c r="H216" s="20" t="s">
        <v>469</v>
      </c>
      <c r="I216" s="21" t="s">
        <v>8</v>
      </c>
      <c r="J216" s="38">
        <v>556.54999999999995</v>
      </c>
    </row>
    <row r="217" spans="1:10" x14ac:dyDescent="0.25">
      <c r="A217" s="6">
        <v>43123</v>
      </c>
      <c r="B217" s="7" t="s">
        <v>352</v>
      </c>
      <c r="C217" s="18" t="s">
        <v>14</v>
      </c>
      <c r="D217" s="5" t="s">
        <v>13</v>
      </c>
      <c r="E217" s="8">
        <v>5000</v>
      </c>
      <c r="F217" s="37">
        <f t="shared" si="3"/>
        <v>8.9839187853741809</v>
      </c>
      <c r="G217" s="25" t="s">
        <v>207</v>
      </c>
      <c r="H217" s="20" t="s">
        <v>469</v>
      </c>
      <c r="I217" s="21" t="s">
        <v>8</v>
      </c>
      <c r="J217" s="38">
        <v>556.54999999999995</v>
      </c>
    </row>
    <row r="218" spans="1:10" x14ac:dyDescent="0.25">
      <c r="A218" s="6">
        <v>43125</v>
      </c>
      <c r="B218" s="7" t="s">
        <v>377</v>
      </c>
      <c r="C218" s="18" t="s">
        <v>12</v>
      </c>
      <c r="D218" s="5" t="s">
        <v>337</v>
      </c>
      <c r="E218" s="8">
        <v>70000</v>
      </c>
      <c r="F218" s="37">
        <f t="shared" si="3"/>
        <v>125.77486299523854</v>
      </c>
      <c r="G218" s="25" t="s">
        <v>23</v>
      </c>
      <c r="H218" s="20" t="s">
        <v>469</v>
      </c>
      <c r="I218" s="21" t="s">
        <v>8</v>
      </c>
      <c r="J218" s="38">
        <v>556.54999999999995</v>
      </c>
    </row>
    <row r="219" spans="1:10" x14ac:dyDescent="0.25">
      <c r="A219" s="6">
        <v>43125</v>
      </c>
      <c r="B219" s="7" t="s">
        <v>442</v>
      </c>
      <c r="C219" s="18" t="s">
        <v>443</v>
      </c>
      <c r="D219" s="5" t="s">
        <v>337</v>
      </c>
      <c r="E219" s="8">
        <v>50000</v>
      </c>
      <c r="F219" s="37">
        <f t="shared" si="3"/>
        <v>89.839187853741805</v>
      </c>
      <c r="G219" s="25" t="s">
        <v>23</v>
      </c>
      <c r="H219" s="20" t="s">
        <v>469</v>
      </c>
      <c r="I219" s="21" t="s">
        <v>8</v>
      </c>
      <c r="J219" s="38">
        <v>556.54999999999995</v>
      </c>
    </row>
    <row r="220" spans="1:10" x14ac:dyDescent="0.25">
      <c r="A220" s="6">
        <v>43125</v>
      </c>
      <c r="B220" s="7" t="s">
        <v>353</v>
      </c>
      <c r="C220" s="18" t="s">
        <v>12</v>
      </c>
      <c r="D220" s="5" t="s">
        <v>337</v>
      </c>
      <c r="E220" s="8">
        <v>40000</v>
      </c>
      <c r="F220" s="37">
        <f t="shared" si="3"/>
        <v>71.871350282993447</v>
      </c>
      <c r="G220" s="25" t="s">
        <v>17</v>
      </c>
      <c r="H220" s="20" t="s">
        <v>469</v>
      </c>
      <c r="I220" s="21" t="s">
        <v>8</v>
      </c>
      <c r="J220" s="38">
        <v>556.54999999999995</v>
      </c>
    </row>
    <row r="221" spans="1:10" x14ac:dyDescent="0.25">
      <c r="A221" s="6">
        <v>43125</v>
      </c>
      <c r="B221" s="7" t="s">
        <v>449</v>
      </c>
      <c r="C221" s="18" t="s">
        <v>12</v>
      </c>
      <c r="D221" s="5" t="s">
        <v>337</v>
      </c>
      <c r="E221" s="8">
        <v>20000</v>
      </c>
      <c r="F221" s="37">
        <f t="shared" si="3"/>
        <v>35.935675141496723</v>
      </c>
      <c r="G221" s="25" t="s">
        <v>19</v>
      </c>
      <c r="H221" s="20" t="s">
        <v>469</v>
      </c>
      <c r="I221" s="21" t="s">
        <v>8</v>
      </c>
      <c r="J221" s="38">
        <v>556.54999999999995</v>
      </c>
    </row>
    <row r="222" spans="1:10" x14ac:dyDescent="0.25">
      <c r="A222" s="6">
        <v>43125</v>
      </c>
      <c r="B222" s="7" t="s">
        <v>354</v>
      </c>
      <c r="C222" s="18" t="s">
        <v>12</v>
      </c>
      <c r="D222" s="5" t="s">
        <v>337</v>
      </c>
      <c r="E222" s="8">
        <v>30000</v>
      </c>
      <c r="F222" s="37">
        <f t="shared" si="3"/>
        <v>53.903512712245089</v>
      </c>
      <c r="G222" s="25" t="s">
        <v>16</v>
      </c>
      <c r="H222" s="20" t="s">
        <v>469</v>
      </c>
      <c r="I222" s="21" t="s">
        <v>8</v>
      </c>
      <c r="J222" s="38">
        <v>556.54999999999995</v>
      </c>
    </row>
    <row r="223" spans="1:10" x14ac:dyDescent="0.25">
      <c r="A223" s="6">
        <v>43125</v>
      </c>
      <c r="B223" s="7" t="s">
        <v>444</v>
      </c>
      <c r="C223" s="18" t="s">
        <v>29</v>
      </c>
      <c r="D223" s="5" t="s">
        <v>337</v>
      </c>
      <c r="E223" s="8">
        <v>69000</v>
      </c>
      <c r="F223" s="37">
        <f t="shared" si="3"/>
        <v>123.9780792381637</v>
      </c>
      <c r="G223" s="25" t="s">
        <v>221</v>
      </c>
      <c r="H223" s="20" t="s">
        <v>469</v>
      </c>
      <c r="I223" s="21" t="s">
        <v>8</v>
      </c>
      <c r="J223" s="38">
        <v>556.54999999999995</v>
      </c>
    </row>
    <row r="224" spans="1:10" x14ac:dyDescent="0.25">
      <c r="A224" s="6">
        <v>43125</v>
      </c>
      <c r="B224" s="7" t="s">
        <v>356</v>
      </c>
      <c r="C224" s="18" t="s">
        <v>30</v>
      </c>
      <c r="D224" s="9" t="s">
        <v>236</v>
      </c>
      <c r="E224" s="8">
        <v>39000</v>
      </c>
      <c r="F224" s="37">
        <f t="shared" si="3"/>
        <v>70.074566525918613</v>
      </c>
      <c r="G224" s="19" t="s">
        <v>355</v>
      </c>
      <c r="H224" s="20" t="s">
        <v>469</v>
      </c>
      <c r="I224" s="21" t="s">
        <v>8</v>
      </c>
      <c r="J224" s="38">
        <v>556.54999999999995</v>
      </c>
    </row>
    <row r="225" spans="1:10" x14ac:dyDescent="0.25">
      <c r="A225" s="6">
        <v>43126</v>
      </c>
      <c r="B225" s="7" t="s">
        <v>357</v>
      </c>
      <c r="C225" s="18" t="s">
        <v>12</v>
      </c>
      <c r="D225" s="9" t="s">
        <v>236</v>
      </c>
      <c r="E225" s="8">
        <v>5000</v>
      </c>
      <c r="F225" s="37">
        <f t="shared" si="3"/>
        <v>8.9839187853741809</v>
      </c>
      <c r="G225" s="19" t="s">
        <v>355</v>
      </c>
      <c r="H225" s="20" t="s">
        <v>469</v>
      </c>
      <c r="I225" s="21" t="s">
        <v>8</v>
      </c>
      <c r="J225" s="38">
        <v>556.54999999999995</v>
      </c>
    </row>
    <row r="226" spans="1:10" x14ac:dyDescent="0.25">
      <c r="A226" s="6">
        <v>43126</v>
      </c>
      <c r="B226" s="7" t="s">
        <v>358</v>
      </c>
      <c r="C226" s="18" t="s">
        <v>9</v>
      </c>
      <c r="D226" s="5" t="s">
        <v>10</v>
      </c>
      <c r="E226" s="8">
        <v>30000</v>
      </c>
      <c r="F226" s="37">
        <f t="shared" si="3"/>
        <v>53.903512712245089</v>
      </c>
      <c r="G226" s="19" t="s">
        <v>355</v>
      </c>
      <c r="H226" s="20" t="s">
        <v>469</v>
      </c>
      <c r="I226" s="21" t="s">
        <v>8</v>
      </c>
      <c r="J226" s="38">
        <v>556.54999999999995</v>
      </c>
    </row>
    <row r="227" spans="1:10" x14ac:dyDescent="0.25">
      <c r="A227" s="6">
        <v>43126</v>
      </c>
      <c r="B227" s="7" t="s">
        <v>359</v>
      </c>
      <c r="C227" s="18" t="s">
        <v>12</v>
      </c>
      <c r="D227" s="5" t="s">
        <v>10</v>
      </c>
      <c r="E227" s="8">
        <v>200000</v>
      </c>
      <c r="F227" s="37">
        <f t="shared" si="3"/>
        <v>359.35675141496722</v>
      </c>
      <c r="G227" s="25" t="s">
        <v>240</v>
      </c>
      <c r="H227" s="20" t="s">
        <v>469</v>
      </c>
      <c r="I227" s="21" t="s">
        <v>8</v>
      </c>
      <c r="J227" s="38">
        <v>556.54999999999995</v>
      </c>
    </row>
    <row r="228" spans="1:10" x14ac:dyDescent="0.25">
      <c r="A228" s="6">
        <v>43126</v>
      </c>
      <c r="B228" s="7" t="s">
        <v>360</v>
      </c>
      <c r="C228" s="18" t="s">
        <v>467</v>
      </c>
      <c r="D228" s="5" t="s">
        <v>10</v>
      </c>
      <c r="E228" s="8">
        <v>29900</v>
      </c>
      <c r="F228" s="37">
        <f t="shared" si="3"/>
        <v>53.7238343365376</v>
      </c>
      <c r="G228" s="25" t="s">
        <v>240</v>
      </c>
      <c r="H228" s="20" t="s">
        <v>469</v>
      </c>
      <c r="I228" s="21" t="s">
        <v>8</v>
      </c>
      <c r="J228" s="38">
        <v>556.54999999999995</v>
      </c>
    </row>
    <row r="229" spans="1:10" x14ac:dyDescent="0.25">
      <c r="A229" s="6">
        <v>43126</v>
      </c>
      <c r="B229" s="7" t="s">
        <v>361</v>
      </c>
      <c r="C229" s="18" t="s">
        <v>12</v>
      </c>
      <c r="D229" s="5" t="s">
        <v>10</v>
      </c>
      <c r="E229" s="8">
        <v>1300</v>
      </c>
      <c r="F229" s="37">
        <f t="shared" si="3"/>
        <v>2.3358188841972871</v>
      </c>
      <c r="G229" s="25" t="s">
        <v>240</v>
      </c>
      <c r="H229" s="20" t="s">
        <v>469</v>
      </c>
      <c r="I229" s="21" t="s">
        <v>8</v>
      </c>
      <c r="J229" s="38">
        <v>556.54999999999995</v>
      </c>
    </row>
    <row r="230" spans="1:10" x14ac:dyDescent="0.25">
      <c r="A230" s="6">
        <v>43126</v>
      </c>
      <c r="B230" s="7" t="s">
        <v>362</v>
      </c>
      <c r="C230" s="18" t="s">
        <v>12</v>
      </c>
      <c r="D230" s="5" t="s">
        <v>10</v>
      </c>
      <c r="E230" s="8">
        <v>2500</v>
      </c>
      <c r="F230" s="37">
        <f t="shared" si="3"/>
        <v>4.4919593926870904</v>
      </c>
      <c r="G230" s="25" t="s">
        <v>240</v>
      </c>
      <c r="H230" s="20" t="s">
        <v>469</v>
      </c>
      <c r="I230" s="21" t="s">
        <v>8</v>
      </c>
      <c r="J230" s="38">
        <v>556.54999999999995</v>
      </c>
    </row>
    <row r="231" spans="1:10" x14ac:dyDescent="0.25">
      <c r="A231" s="6">
        <v>43126</v>
      </c>
      <c r="B231" s="7" t="s">
        <v>363</v>
      </c>
      <c r="C231" s="18" t="s">
        <v>12</v>
      </c>
      <c r="D231" s="5" t="s">
        <v>15</v>
      </c>
      <c r="E231" s="11">
        <v>32000</v>
      </c>
      <c r="F231" s="37">
        <f t="shared" si="3"/>
        <v>57.497080226394758</v>
      </c>
      <c r="G231" s="25" t="s">
        <v>16</v>
      </c>
      <c r="H231" s="20" t="s">
        <v>469</v>
      </c>
      <c r="I231" s="21" t="s">
        <v>8</v>
      </c>
      <c r="J231" s="38">
        <v>556.54999999999995</v>
      </c>
    </row>
    <row r="232" spans="1:10" x14ac:dyDescent="0.25">
      <c r="A232" s="6">
        <v>43126</v>
      </c>
      <c r="B232" s="7" t="s">
        <v>364</v>
      </c>
      <c r="C232" s="18" t="s">
        <v>12</v>
      </c>
      <c r="D232" s="5" t="s">
        <v>18</v>
      </c>
      <c r="E232" s="8">
        <v>2600</v>
      </c>
      <c r="F232" s="37">
        <f t="shared" si="3"/>
        <v>4.6716377683945742</v>
      </c>
      <c r="G232" s="25" t="s">
        <v>19</v>
      </c>
      <c r="H232" s="20" t="s">
        <v>469</v>
      </c>
      <c r="I232" s="21" t="s">
        <v>8</v>
      </c>
      <c r="J232" s="38">
        <v>556.54999999999995</v>
      </c>
    </row>
    <row r="233" spans="1:10" x14ac:dyDescent="0.25">
      <c r="A233" s="6">
        <v>43126</v>
      </c>
      <c r="B233" s="7" t="s">
        <v>445</v>
      </c>
      <c r="C233" s="18" t="s">
        <v>25</v>
      </c>
      <c r="D233" s="5" t="s">
        <v>337</v>
      </c>
      <c r="E233" s="8">
        <v>6000</v>
      </c>
      <c r="F233" s="37">
        <f t="shared" si="3"/>
        <v>10.780702542449017</v>
      </c>
      <c r="G233" s="25" t="s">
        <v>19</v>
      </c>
      <c r="H233" s="20" t="s">
        <v>469</v>
      </c>
      <c r="I233" s="21" t="s">
        <v>8</v>
      </c>
      <c r="J233" s="38">
        <v>556.54999999999995</v>
      </c>
    </row>
    <row r="234" spans="1:10" x14ac:dyDescent="0.25">
      <c r="A234" s="6">
        <v>43126</v>
      </c>
      <c r="B234" s="7" t="s">
        <v>369</v>
      </c>
      <c r="C234" s="18" t="s">
        <v>12</v>
      </c>
      <c r="D234" s="5" t="s">
        <v>337</v>
      </c>
      <c r="E234" s="8">
        <v>10000</v>
      </c>
      <c r="F234" s="37">
        <f t="shared" si="3"/>
        <v>17.967837570748362</v>
      </c>
      <c r="G234" s="25" t="s">
        <v>19</v>
      </c>
      <c r="H234" s="20" t="s">
        <v>469</v>
      </c>
      <c r="I234" s="21" t="s">
        <v>8</v>
      </c>
      <c r="J234" s="38">
        <v>556.54999999999995</v>
      </c>
    </row>
    <row r="235" spans="1:10" x14ac:dyDescent="0.25">
      <c r="A235" s="6">
        <v>43126</v>
      </c>
      <c r="B235" s="7" t="s">
        <v>368</v>
      </c>
      <c r="C235" s="18" t="s">
        <v>12</v>
      </c>
      <c r="D235" s="5" t="s">
        <v>18</v>
      </c>
      <c r="E235" s="8">
        <v>4500</v>
      </c>
      <c r="F235" s="37">
        <f t="shared" si="3"/>
        <v>8.0855269068367637</v>
      </c>
      <c r="G235" s="25" t="s">
        <v>19</v>
      </c>
      <c r="H235" s="20" t="s">
        <v>469</v>
      </c>
      <c r="I235" s="21" t="s">
        <v>8</v>
      </c>
      <c r="J235" s="38">
        <v>556.54999999999995</v>
      </c>
    </row>
    <row r="236" spans="1:10" x14ac:dyDescent="0.25">
      <c r="A236" s="6">
        <v>43126</v>
      </c>
      <c r="B236" s="7" t="s">
        <v>367</v>
      </c>
      <c r="C236" s="18" t="s">
        <v>12</v>
      </c>
      <c r="D236" s="5" t="s">
        <v>337</v>
      </c>
      <c r="E236" s="8">
        <v>15500</v>
      </c>
      <c r="F236" s="37">
        <f t="shared" si="3"/>
        <v>27.850148234659962</v>
      </c>
      <c r="G236" s="25" t="s">
        <v>19</v>
      </c>
      <c r="H236" s="20" t="s">
        <v>469</v>
      </c>
      <c r="I236" s="21" t="s">
        <v>8</v>
      </c>
      <c r="J236" s="38">
        <v>556.54999999999995</v>
      </c>
    </row>
    <row r="237" spans="1:10" x14ac:dyDescent="0.25">
      <c r="A237" s="6">
        <v>43126</v>
      </c>
      <c r="B237" s="7" t="s">
        <v>366</v>
      </c>
      <c r="C237" s="18" t="s">
        <v>12</v>
      </c>
      <c r="D237" s="5" t="s">
        <v>337</v>
      </c>
      <c r="E237" s="8">
        <v>9000</v>
      </c>
      <c r="F237" s="37">
        <f t="shared" si="3"/>
        <v>16.171053813673527</v>
      </c>
      <c r="G237" s="25" t="s">
        <v>19</v>
      </c>
      <c r="H237" s="20" t="s">
        <v>469</v>
      </c>
      <c r="I237" s="21" t="s">
        <v>8</v>
      </c>
      <c r="J237" s="38">
        <v>556.54999999999995</v>
      </c>
    </row>
    <row r="238" spans="1:10" x14ac:dyDescent="0.25">
      <c r="A238" s="6">
        <v>43126</v>
      </c>
      <c r="B238" s="7" t="s">
        <v>365</v>
      </c>
      <c r="C238" s="18" t="s">
        <v>12</v>
      </c>
      <c r="D238" s="5" t="s">
        <v>337</v>
      </c>
      <c r="E238" s="8">
        <v>9000</v>
      </c>
      <c r="F238" s="37">
        <f t="shared" si="3"/>
        <v>16.171053813673527</v>
      </c>
      <c r="G238" s="25" t="s">
        <v>19</v>
      </c>
      <c r="H238" s="20" t="s">
        <v>469</v>
      </c>
      <c r="I238" s="21" t="s">
        <v>8</v>
      </c>
      <c r="J238" s="38">
        <v>556.54999999999995</v>
      </c>
    </row>
    <row r="239" spans="1:10" x14ac:dyDescent="0.25">
      <c r="A239" s="6">
        <v>43126</v>
      </c>
      <c r="B239" s="7" t="s">
        <v>370</v>
      </c>
      <c r="C239" s="18" t="s">
        <v>12</v>
      </c>
      <c r="D239" s="5" t="s">
        <v>337</v>
      </c>
      <c r="E239" s="8">
        <v>15300</v>
      </c>
      <c r="F239" s="37">
        <f t="shared" si="3"/>
        <v>27.490791483244994</v>
      </c>
      <c r="G239" s="25" t="s">
        <v>207</v>
      </c>
      <c r="H239" s="20" t="s">
        <v>469</v>
      </c>
      <c r="I239" s="21" t="s">
        <v>8</v>
      </c>
      <c r="J239" s="38">
        <v>556.54999999999995</v>
      </c>
    </row>
    <row r="240" spans="1:10" x14ac:dyDescent="0.25">
      <c r="A240" s="6">
        <v>43126</v>
      </c>
      <c r="B240" s="7" t="s">
        <v>450</v>
      </c>
      <c r="C240" s="18" t="s">
        <v>12</v>
      </c>
      <c r="D240" s="5" t="s">
        <v>337</v>
      </c>
      <c r="E240" s="8">
        <v>13000</v>
      </c>
      <c r="F240" s="37">
        <f t="shared" si="3"/>
        <v>23.358188841972872</v>
      </c>
      <c r="G240" s="25" t="s">
        <v>19</v>
      </c>
      <c r="H240" s="20" t="s">
        <v>469</v>
      </c>
      <c r="I240" s="21" t="s">
        <v>8</v>
      </c>
      <c r="J240" s="38">
        <v>556.54999999999995</v>
      </c>
    </row>
    <row r="241" spans="1:10" x14ac:dyDescent="0.25">
      <c r="A241" s="6">
        <v>43126</v>
      </c>
      <c r="B241" s="7" t="s">
        <v>372</v>
      </c>
      <c r="C241" s="18" t="s">
        <v>9</v>
      </c>
      <c r="D241" s="5" t="s">
        <v>10</v>
      </c>
      <c r="E241" s="8">
        <v>184965</v>
      </c>
      <c r="F241" s="37">
        <f t="shared" si="3"/>
        <v>332.34210762734705</v>
      </c>
      <c r="G241" s="25" t="s">
        <v>221</v>
      </c>
      <c r="H241" s="20" t="s">
        <v>469</v>
      </c>
      <c r="I241" s="21" t="s">
        <v>8</v>
      </c>
      <c r="J241" s="38">
        <v>556.54999999999995</v>
      </c>
    </row>
    <row r="242" spans="1:10" x14ac:dyDescent="0.25">
      <c r="A242" s="6">
        <v>43127</v>
      </c>
      <c r="B242" s="7" t="s">
        <v>373</v>
      </c>
      <c r="C242" s="18" t="s">
        <v>467</v>
      </c>
      <c r="D242" s="5" t="s">
        <v>10</v>
      </c>
      <c r="E242" s="8">
        <v>75000</v>
      </c>
      <c r="F242" s="37">
        <f t="shared" si="3"/>
        <v>134.75878178061271</v>
      </c>
      <c r="G242" s="25" t="s">
        <v>221</v>
      </c>
      <c r="H242" s="20" t="s">
        <v>469</v>
      </c>
      <c r="I242" s="21" t="s">
        <v>8</v>
      </c>
      <c r="J242" s="38">
        <v>556.54999999999995</v>
      </c>
    </row>
    <row r="243" spans="1:10" x14ac:dyDescent="0.25">
      <c r="A243" s="6">
        <v>43128</v>
      </c>
      <c r="B243" s="7" t="s">
        <v>374</v>
      </c>
      <c r="C243" s="18" t="s">
        <v>25</v>
      </c>
      <c r="D243" s="5" t="s">
        <v>22</v>
      </c>
      <c r="E243" s="8">
        <v>32000</v>
      </c>
      <c r="F243" s="37">
        <f t="shared" si="3"/>
        <v>57.497080226394758</v>
      </c>
      <c r="G243" s="25" t="s">
        <v>221</v>
      </c>
      <c r="H243" s="20" t="s">
        <v>469</v>
      </c>
      <c r="I243" s="21" t="s">
        <v>8</v>
      </c>
      <c r="J243" s="38">
        <v>556.54999999999995</v>
      </c>
    </row>
    <row r="244" spans="1:10" x14ac:dyDescent="0.25">
      <c r="A244" s="6">
        <v>43128</v>
      </c>
      <c r="B244" s="7" t="s">
        <v>375</v>
      </c>
      <c r="C244" s="18" t="s">
        <v>12</v>
      </c>
      <c r="D244" s="5" t="s">
        <v>22</v>
      </c>
      <c r="E244" s="8">
        <v>12000</v>
      </c>
      <c r="F244" s="37">
        <f t="shared" si="3"/>
        <v>21.561405084898034</v>
      </c>
      <c r="G244" s="25" t="s">
        <v>221</v>
      </c>
      <c r="H244" s="20" t="s">
        <v>469</v>
      </c>
      <c r="I244" s="21" t="s">
        <v>8</v>
      </c>
      <c r="J244" s="38">
        <v>556.54999999999995</v>
      </c>
    </row>
    <row r="245" spans="1:10" x14ac:dyDescent="0.25">
      <c r="A245" s="6">
        <v>43129</v>
      </c>
      <c r="B245" s="7" t="s">
        <v>371</v>
      </c>
      <c r="C245" s="18" t="s">
        <v>12</v>
      </c>
      <c r="D245" s="5" t="s">
        <v>13</v>
      </c>
      <c r="E245" s="24">
        <v>4000</v>
      </c>
      <c r="F245" s="37">
        <f t="shared" si="3"/>
        <v>7.1871350282993447</v>
      </c>
      <c r="G245" s="25" t="s">
        <v>24</v>
      </c>
      <c r="H245" s="20" t="s">
        <v>469</v>
      </c>
      <c r="I245" s="21" t="s">
        <v>8</v>
      </c>
      <c r="J245" s="38">
        <v>556.54999999999995</v>
      </c>
    </row>
    <row r="246" spans="1:10" x14ac:dyDescent="0.25">
      <c r="A246" s="6">
        <v>43129</v>
      </c>
      <c r="B246" s="7" t="s">
        <v>376</v>
      </c>
      <c r="C246" s="18" t="s">
        <v>12</v>
      </c>
      <c r="D246" s="5" t="s">
        <v>337</v>
      </c>
      <c r="E246" s="24">
        <v>5300</v>
      </c>
      <c r="F246" s="37">
        <f t="shared" si="3"/>
        <v>9.5229539124966323</v>
      </c>
      <c r="G246" s="25" t="s">
        <v>19</v>
      </c>
      <c r="H246" s="20" t="s">
        <v>469</v>
      </c>
      <c r="I246" s="21" t="s">
        <v>8</v>
      </c>
      <c r="J246" s="38">
        <v>556.54999999999995</v>
      </c>
    </row>
    <row r="247" spans="1:10" x14ac:dyDescent="0.25">
      <c r="A247" s="6">
        <v>43129</v>
      </c>
      <c r="B247" s="7" t="s">
        <v>446</v>
      </c>
      <c r="C247" s="18" t="s">
        <v>12</v>
      </c>
      <c r="D247" s="5" t="s">
        <v>337</v>
      </c>
      <c r="E247" s="24">
        <v>120000</v>
      </c>
      <c r="F247" s="37">
        <f t="shared" si="3"/>
        <v>215.61405084898036</v>
      </c>
      <c r="G247" s="25" t="s">
        <v>23</v>
      </c>
      <c r="H247" s="20" t="s">
        <v>469</v>
      </c>
      <c r="I247" s="21" t="s">
        <v>8</v>
      </c>
      <c r="J247" s="38">
        <v>556.54999999999995</v>
      </c>
    </row>
    <row r="248" spans="1:10" x14ac:dyDescent="0.25">
      <c r="A248" s="6">
        <v>43129</v>
      </c>
      <c r="B248" s="7" t="s">
        <v>447</v>
      </c>
      <c r="C248" s="18" t="s">
        <v>14</v>
      </c>
      <c r="D248" s="5" t="s">
        <v>337</v>
      </c>
      <c r="E248" s="24">
        <v>15000</v>
      </c>
      <c r="F248" s="37">
        <f t="shared" si="3"/>
        <v>26.951756356122544</v>
      </c>
      <c r="G248" s="25" t="s">
        <v>23</v>
      </c>
      <c r="H248" s="20" t="s">
        <v>469</v>
      </c>
      <c r="I248" s="21" t="s">
        <v>8</v>
      </c>
      <c r="J248" s="38">
        <v>556.54999999999995</v>
      </c>
    </row>
    <row r="249" spans="1:10" x14ac:dyDescent="0.25">
      <c r="A249" s="6">
        <v>43129</v>
      </c>
      <c r="B249" s="7" t="s">
        <v>378</v>
      </c>
      <c r="C249" s="18" t="s">
        <v>12</v>
      </c>
      <c r="D249" s="5" t="s">
        <v>10</v>
      </c>
      <c r="E249" s="24">
        <v>3200</v>
      </c>
      <c r="F249" s="37">
        <f t="shared" si="3"/>
        <v>5.7497080226394761</v>
      </c>
      <c r="G249" s="25" t="s">
        <v>240</v>
      </c>
      <c r="H249" s="20" t="s">
        <v>469</v>
      </c>
      <c r="I249" s="21" t="s">
        <v>8</v>
      </c>
      <c r="J249" s="38">
        <v>556.54999999999995</v>
      </c>
    </row>
    <row r="250" spans="1:10" x14ac:dyDescent="0.25">
      <c r="A250" s="6">
        <v>43129</v>
      </c>
      <c r="B250" s="7" t="s">
        <v>379</v>
      </c>
      <c r="C250" s="18" t="s">
        <v>12</v>
      </c>
      <c r="D250" s="5" t="s">
        <v>13</v>
      </c>
      <c r="E250" s="24">
        <v>8000</v>
      </c>
      <c r="F250" s="37">
        <f t="shared" si="3"/>
        <v>14.374270056598689</v>
      </c>
      <c r="G250" s="25" t="s">
        <v>207</v>
      </c>
      <c r="H250" s="20" t="s">
        <v>469</v>
      </c>
      <c r="I250" s="21" t="s">
        <v>8</v>
      </c>
      <c r="J250" s="38">
        <v>556.54999999999995</v>
      </c>
    </row>
    <row r="251" spans="1:10" x14ac:dyDescent="0.25">
      <c r="A251" s="6">
        <v>43129</v>
      </c>
      <c r="B251" s="7" t="s">
        <v>448</v>
      </c>
      <c r="C251" s="18" t="s">
        <v>9</v>
      </c>
      <c r="D251" s="5" t="s">
        <v>10</v>
      </c>
      <c r="E251" s="24">
        <v>5900</v>
      </c>
      <c r="F251" s="37">
        <f t="shared" si="3"/>
        <v>10.601024166741533</v>
      </c>
      <c r="G251" s="25" t="s">
        <v>221</v>
      </c>
      <c r="H251" s="20" t="s">
        <v>469</v>
      </c>
      <c r="I251" s="21" t="s">
        <v>8</v>
      </c>
      <c r="J251" s="38">
        <v>556.54999999999995</v>
      </c>
    </row>
    <row r="252" spans="1:10" x14ac:dyDescent="0.25">
      <c r="A252" s="6">
        <v>43129</v>
      </c>
      <c r="B252" s="7" t="s">
        <v>380</v>
      </c>
      <c r="C252" s="18" t="s">
        <v>9</v>
      </c>
      <c r="D252" s="5" t="s">
        <v>10</v>
      </c>
      <c r="E252" s="24">
        <v>25000</v>
      </c>
      <c r="F252" s="37">
        <f t="shared" si="3"/>
        <v>44.919593926870903</v>
      </c>
      <c r="G252" s="25" t="s">
        <v>221</v>
      </c>
      <c r="H252" s="20" t="s">
        <v>469</v>
      </c>
      <c r="I252" s="21" t="s">
        <v>8</v>
      </c>
      <c r="J252" s="38">
        <v>556.54999999999995</v>
      </c>
    </row>
    <row r="253" spans="1:10" x14ac:dyDescent="0.25">
      <c r="A253" s="6">
        <v>43129</v>
      </c>
      <c r="B253" s="7" t="s">
        <v>381</v>
      </c>
      <c r="C253" s="18" t="s">
        <v>12</v>
      </c>
      <c r="D253" s="5" t="s">
        <v>10</v>
      </c>
      <c r="E253" s="24">
        <v>12500</v>
      </c>
      <c r="F253" s="37">
        <f t="shared" si="3"/>
        <v>22.459796963435451</v>
      </c>
      <c r="G253" s="25" t="s">
        <v>240</v>
      </c>
      <c r="H253" s="20" t="s">
        <v>469</v>
      </c>
      <c r="I253" s="21" t="s">
        <v>8</v>
      </c>
      <c r="J253" s="38">
        <v>556.54999999999995</v>
      </c>
    </row>
    <row r="254" spans="1:10" x14ac:dyDescent="0.25">
      <c r="A254" s="6">
        <v>43129</v>
      </c>
      <c r="B254" s="7" t="s">
        <v>382</v>
      </c>
      <c r="C254" s="18" t="s">
        <v>12</v>
      </c>
      <c r="D254" s="5" t="s">
        <v>15</v>
      </c>
      <c r="E254" s="24">
        <v>7000</v>
      </c>
      <c r="F254" s="37">
        <f t="shared" si="3"/>
        <v>12.577486299523853</v>
      </c>
      <c r="G254" s="25" t="s">
        <v>17</v>
      </c>
      <c r="H254" s="20" t="s">
        <v>469</v>
      </c>
      <c r="I254" s="21" t="s">
        <v>8</v>
      </c>
      <c r="J254" s="38">
        <v>556.54999999999995</v>
      </c>
    </row>
    <row r="255" spans="1:10" x14ac:dyDescent="0.25">
      <c r="A255" s="6">
        <v>43129</v>
      </c>
      <c r="B255" s="7" t="s">
        <v>383</v>
      </c>
      <c r="C255" s="18" t="s">
        <v>14</v>
      </c>
      <c r="D255" s="5" t="s">
        <v>22</v>
      </c>
      <c r="E255" s="24">
        <v>10000</v>
      </c>
      <c r="F255" s="37">
        <f t="shared" si="3"/>
        <v>17.967837570748362</v>
      </c>
      <c r="G255" s="25" t="s">
        <v>23</v>
      </c>
      <c r="H255" s="20" t="s">
        <v>469</v>
      </c>
      <c r="I255" s="21" t="s">
        <v>8</v>
      </c>
      <c r="J255" s="38">
        <v>556.54999999999995</v>
      </c>
    </row>
    <row r="256" spans="1:10" x14ac:dyDescent="0.25">
      <c r="A256" s="6">
        <v>43129</v>
      </c>
      <c r="B256" s="7" t="s">
        <v>384</v>
      </c>
      <c r="C256" s="18" t="s">
        <v>14</v>
      </c>
      <c r="D256" s="5" t="s">
        <v>236</v>
      </c>
      <c r="E256" s="24">
        <v>5000</v>
      </c>
      <c r="F256" s="37">
        <f t="shared" si="3"/>
        <v>8.9839187853741809</v>
      </c>
      <c r="G256" s="25" t="s">
        <v>355</v>
      </c>
      <c r="H256" s="20" t="s">
        <v>469</v>
      </c>
      <c r="I256" s="21" t="s">
        <v>8</v>
      </c>
      <c r="J256" s="38">
        <v>556.54999999999995</v>
      </c>
    </row>
    <row r="257" spans="1:10" x14ac:dyDescent="0.25">
      <c r="A257" s="6">
        <v>43129</v>
      </c>
      <c r="B257" s="7" t="s">
        <v>385</v>
      </c>
      <c r="C257" s="18" t="s">
        <v>14</v>
      </c>
      <c r="D257" s="5" t="s">
        <v>22</v>
      </c>
      <c r="E257" s="24">
        <v>5000</v>
      </c>
      <c r="F257" s="37">
        <f t="shared" si="3"/>
        <v>8.9839187853741809</v>
      </c>
      <c r="G257" s="25" t="s">
        <v>221</v>
      </c>
      <c r="H257" s="20" t="s">
        <v>469</v>
      </c>
      <c r="I257" s="21" t="s">
        <v>8</v>
      </c>
      <c r="J257" s="38">
        <v>556.54999999999995</v>
      </c>
    </row>
    <row r="258" spans="1:10" x14ac:dyDescent="0.25">
      <c r="A258" s="6">
        <v>43129</v>
      </c>
      <c r="B258" s="7" t="s">
        <v>386</v>
      </c>
      <c r="C258" s="18" t="s">
        <v>14</v>
      </c>
      <c r="D258" s="5" t="s">
        <v>13</v>
      </c>
      <c r="E258" s="24">
        <v>5000</v>
      </c>
      <c r="F258" s="37">
        <f t="shared" si="3"/>
        <v>8.9839187853741809</v>
      </c>
      <c r="G258" s="25" t="s">
        <v>207</v>
      </c>
      <c r="H258" s="20" t="s">
        <v>469</v>
      </c>
      <c r="I258" s="21" t="s">
        <v>8</v>
      </c>
      <c r="J258" s="38">
        <v>556.54999999999995</v>
      </c>
    </row>
    <row r="259" spans="1:10" x14ac:dyDescent="0.25">
      <c r="A259" s="6">
        <v>43129</v>
      </c>
      <c r="B259" s="7" t="s">
        <v>387</v>
      </c>
      <c r="C259" s="18" t="s">
        <v>14</v>
      </c>
      <c r="D259" s="5" t="s">
        <v>18</v>
      </c>
      <c r="E259" s="24">
        <v>5000</v>
      </c>
      <c r="F259" s="37">
        <f t="shared" si="3"/>
        <v>8.9839187853741809</v>
      </c>
      <c r="G259" s="25" t="s">
        <v>19</v>
      </c>
      <c r="H259" s="20" t="s">
        <v>469</v>
      </c>
      <c r="I259" s="21" t="s">
        <v>8</v>
      </c>
      <c r="J259" s="38">
        <v>556.54999999999995</v>
      </c>
    </row>
    <row r="260" spans="1:10" x14ac:dyDescent="0.25">
      <c r="A260" s="6">
        <v>43129</v>
      </c>
      <c r="B260" s="7" t="s">
        <v>388</v>
      </c>
      <c r="C260" s="18" t="s">
        <v>14</v>
      </c>
      <c r="D260" s="5" t="s">
        <v>15</v>
      </c>
      <c r="E260" s="24">
        <v>5000</v>
      </c>
      <c r="F260" s="37">
        <f t="shared" ref="F260:F286" si="4">+E260/J260</f>
        <v>8.9839187853741809</v>
      </c>
      <c r="G260" s="25" t="s">
        <v>17</v>
      </c>
      <c r="H260" s="20" t="s">
        <v>469</v>
      </c>
      <c r="I260" s="21" t="s">
        <v>8</v>
      </c>
      <c r="J260" s="38">
        <v>556.54999999999995</v>
      </c>
    </row>
    <row r="261" spans="1:10" x14ac:dyDescent="0.25">
      <c r="A261" s="6">
        <v>43129</v>
      </c>
      <c r="B261" s="7" t="s">
        <v>389</v>
      </c>
      <c r="C261" s="18" t="s">
        <v>14</v>
      </c>
      <c r="D261" s="5" t="s">
        <v>15</v>
      </c>
      <c r="E261" s="24">
        <v>5000</v>
      </c>
      <c r="F261" s="37">
        <f t="shared" si="4"/>
        <v>8.9839187853741809</v>
      </c>
      <c r="G261" s="25" t="s">
        <v>16</v>
      </c>
      <c r="H261" s="20" t="s">
        <v>469</v>
      </c>
      <c r="I261" s="21" t="s">
        <v>8</v>
      </c>
      <c r="J261" s="38">
        <v>556.54999999999995</v>
      </c>
    </row>
    <row r="262" spans="1:10" x14ac:dyDescent="0.25">
      <c r="A262" s="6">
        <v>43129</v>
      </c>
      <c r="B262" s="7" t="s">
        <v>390</v>
      </c>
      <c r="C262" s="18" t="s">
        <v>14</v>
      </c>
      <c r="D262" s="5" t="s">
        <v>10</v>
      </c>
      <c r="E262" s="24">
        <v>5000</v>
      </c>
      <c r="F262" s="37">
        <f t="shared" si="4"/>
        <v>8.9839187853741809</v>
      </c>
      <c r="G262" s="25" t="s">
        <v>240</v>
      </c>
      <c r="H262" s="20" t="s">
        <v>469</v>
      </c>
      <c r="I262" s="21" t="s">
        <v>8</v>
      </c>
      <c r="J262" s="38">
        <v>556.54999999999995</v>
      </c>
    </row>
    <row r="263" spans="1:10" x14ac:dyDescent="0.25">
      <c r="A263" s="6">
        <v>43129</v>
      </c>
      <c r="B263" s="7" t="s">
        <v>391</v>
      </c>
      <c r="C263" s="18" t="s">
        <v>14</v>
      </c>
      <c r="D263" s="5" t="s">
        <v>13</v>
      </c>
      <c r="E263" s="24">
        <v>5000</v>
      </c>
      <c r="F263" s="37">
        <f t="shared" si="4"/>
        <v>8.9839187853741809</v>
      </c>
      <c r="G263" s="25" t="s">
        <v>24</v>
      </c>
      <c r="H263" s="20" t="s">
        <v>469</v>
      </c>
      <c r="I263" s="21" t="s">
        <v>8</v>
      </c>
      <c r="J263" s="38">
        <v>556.54999999999995</v>
      </c>
    </row>
    <row r="264" spans="1:10" x14ac:dyDescent="0.25">
      <c r="A264" s="6">
        <v>43129</v>
      </c>
      <c r="B264" s="7" t="s">
        <v>392</v>
      </c>
      <c r="C264" s="18" t="s">
        <v>12</v>
      </c>
      <c r="D264" s="5" t="s">
        <v>15</v>
      </c>
      <c r="E264" s="24">
        <v>15000</v>
      </c>
      <c r="F264" s="37">
        <f t="shared" si="4"/>
        <v>26.951756356122544</v>
      </c>
      <c r="G264" s="25" t="s">
        <v>16</v>
      </c>
      <c r="H264" s="20" t="s">
        <v>469</v>
      </c>
      <c r="I264" s="21" t="s">
        <v>8</v>
      </c>
      <c r="J264" s="38">
        <v>556.54999999999995</v>
      </c>
    </row>
    <row r="265" spans="1:10" x14ac:dyDescent="0.25">
      <c r="A265" s="6">
        <v>43130</v>
      </c>
      <c r="B265" s="7" t="s">
        <v>393</v>
      </c>
      <c r="C265" s="18" t="s">
        <v>12</v>
      </c>
      <c r="D265" s="5" t="s">
        <v>15</v>
      </c>
      <c r="E265" s="24">
        <v>6500</v>
      </c>
      <c r="F265" s="37">
        <f t="shared" si="4"/>
        <v>11.679094420986436</v>
      </c>
      <c r="G265" s="25" t="s">
        <v>16</v>
      </c>
      <c r="H265" s="20" t="s">
        <v>469</v>
      </c>
      <c r="I265" s="21" t="s">
        <v>8</v>
      </c>
      <c r="J265" s="38">
        <v>556.54999999999995</v>
      </c>
    </row>
    <row r="266" spans="1:10" x14ac:dyDescent="0.25">
      <c r="A266" s="6">
        <v>43130</v>
      </c>
      <c r="B266" s="7" t="s">
        <v>394</v>
      </c>
      <c r="C266" s="18" t="s">
        <v>29</v>
      </c>
      <c r="D266" s="5" t="s">
        <v>13</v>
      </c>
      <c r="E266" s="24">
        <v>50000</v>
      </c>
      <c r="F266" s="37">
        <f t="shared" si="4"/>
        <v>89.839187853741805</v>
      </c>
      <c r="G266" s="25" t="s">
        <v>207</v>
      </c>
      <c r="H266" s="20" t="s">
        <v>469</v>
      </c>
      <c r="I266" s="21" t="s">
        <v>8</v>
      </c>
      <c r="J266" s="38">
        <v>556.54999999999995</v>
      </c>
    </row>
    <row r="267" spans="1:10" x14ac:dyDescent="0.25">
      <c r="A267" s="6">
        <v>43130</v>
      </c>
      <c r="B267" s="7" t="s">
        <v>395</v>
      </c>
      <c r="C267" s="18" t="s">
        <v>12</v>
      </c>
      <c r="D267" s="5" t="s">
        <v>13</v>
      </c>
      <c r="E267" s="24">
        <v>6000</v>
      </c>
      <c r="F267" s="37">
        <f t="shared" si="4"/>
        <v>10.780702542449017</v>
      </c>
      <c r="G267" s="25" t="s">
        <v>207</v>
      </c>
      <c r="H267" s="20" t="s">
        <v>469</v>
      </c>
      <c r="I267" s="21" t="s">
        <v>8</v>
      </c>
      <c r="J267" s="38">
        <v>556.54999999999995</v>
      </c>
    </row>
    <row r="268" spans="1:10" x14ac:dyDescent="0.25">
      <c r="A268" s="6">
        <v>43130</v>
      </c>
      <c r="B268" s="7" t="s">
        <v>396</v>
      </c>
      <c r="C268" s="18" t="s">
        <v>12</v>
      </c>
      <c r="D268" s="5" t="s">
        <v>13</v>
      </c>
      <c r="E268" s="24">
        <v>17000</v>
      </c>
      <c r="F268" s="37">
        <f t="shared" si="4"/>
        <v>30.545323870272217</v>
      </c>
      <c r="G268" s="25" t="s">
        <v>207</v>
      </c>
      <c r="H268" s="20" t="s">
        <v>469</v>
      </c>
      <c r="I268" s="21" t="s">
        <v>8</v>
      </c>
      <c r="J268" s="38">
        <v>556.54999999999995</v>
      </c>
    </row>
    <row r="269" spans="1:10" x14ac:dyDescent="0.25">
      <c r="A269" s="6">
        <v>43130</v>
      </c>
      <c r="B269" s="7" t="s">
        <v>397</v>
      </c>
      <c r="C269" s="18" t="s">
        <v>25</v>
      </c>
      <c r="D269" s="5" t="s">
        <v>13</v>
      </c>
      <c r="E269" s="24">
        <v>24000</v>
      </c>
      <c r="F269" s="37">
        <f t="shared" si="4"/>
        <v>43.122810169796068</v>
      </c>
      <c r="G269" s="25" t="s">
        <v>207</v>
      </c>
      <c r="H269" s="20" t="s">
        <v>469</v>
      </c>
      <c r="I269" s="21" t="s">
        <v>8</v>
      </c>
      <c r="J269" s="38">
        <v>556.54999999999995</v>
      </c>
    </row>
    <row r="270" spans="1:10" x14ac:dyDescent="0.25">
      <c r="A270" s="6">
        <v>43130</v>
      </c>
      <c r="B270" s="7" t="s">
        <v>398</v>
      </c>
      <c r="C270" s="18" t="s">
        <v>12</v>
      </c>
      <c r="D270" s="5" t="s">
        <v>18</v>
      </c>
      <c r="E270" s="24">
        <v>11000</v>
      </c>
      <c r="F270" s="37">
        <f t="shared" si="4"/>
        <v>19.7646213278232</v>
      </c>
      <c r="G270" s="25" t="s">
        <v>19</v>
      </c>
      <c r="H270" s="20" t="s">
        <v>469</v>
      </c>
      <c r="I270" s="21" t="s">
        <v>8</v>
      </c>
      <c r="J270" s="38">
        <v>556.54999999999995</v>
      </c>
    </row>
    <row r="271" spans="1:10" x14ac:dyDescent="0.25">
      <c r="A271" s="6">
        <v>43130</v>
      </c>
      <c r="B271" s="7" t="s">
        <v>399</v>
      </c>
      <c r="C271" s="18" t="s">
        <v>12</v>
      </c>
      <c r="D271" s="5" t="s">
        <v>13</v>
      </c>
      <c r="E271" s="24">
        <v>1000</v>
      </c>
      <c r="F271" s="37">
        <f t="shared" si="4"/>
        <v>1.7967837570748362</v>
      </c>
      <c r="G271" s="25" t="s">
        <v>24</v>
      </c>
      <c r="H271" s="20" t="s">
        <v>469</v>
      </c>
      <c r="I271" s="21" t="s">
        <v>8</v>
      </c>
      <c r="J271" s="38">
        <v>556.54999999999995</v>
      </c>
    </row>
    <row r="272" spans="1:10" x14ac:dyDescent="0.25">
      <c r="A272" s="6">
        <v>43130</v>
      </c>
      <c r="B272" s="7" t="s">
        <v>400</v>
      </c>
      <c r="C272" s="18" t="s">
        <v>12</v>
      </c>
      <c r="D272" s="5" t="s">
        <v>13</v>
      </c>
      <c r="E272" s="24">
        <v>32000</v>
      </c>
      <c r="F272" s="37">
        <f t="shared" si="4"/>
        <v>57.497080226394758</v>
      </c>
      <c r="G272" s="25" t="s">
        <v>24</v>
      </c>
      <c r="H272" s="20" t="s">
        <v>469</v>
      </c>
      <c r="I272" s="21" t="s">
        <v>8</v>
      </c>
      <c r="J272" s="38">
        <v>556.54999999999995</v>
      </c>
    </row>
    <row r="273" spans="1:10" x14ac:dyDescent="0.25">
      <c r="A273" s="6">
        <v>43130</v>
      </c>
      <c r="B273" s="7" t="s">
        <v>401</v>
      </c>
      <c r="C273" s="18" t="s">
        <v>12</v>
      </c>
      <c r="D273" s="5" t="s">
        <v>10</v>
      </c>
      <c r="E273" s="24">
        <v>500</v>
      </c>
      <c r="F273" s="37">
        <f t="shared" si="4"/>
        <v>0.89839187853741809</v>
      </c>
      <c r="G273" s="25" t="s">
        <v>240</v>
      </c>
      <c r="H273" s="20" t="s">
        <v>469</v>
      </c>
      <c r="I273" s="21" t="s">
        <v>8</v>
      </c>
      <c r="J273" s="38">
        <v>556.54999999999995</v>
      </c>
    </row>
    <row r="274" spans="1:10" x14ac:dyDescent="0.25">
      <c r="A274" s="6">
        <v>43130</v>
      </c>
      <c r="B274" s="7" t="s">
        <v>241</v>
      </c>
      <c r="C274" s="18" t="s">
        <v>9</v>
      </c>
      <c r="D274" s="5" t="s">
        <v>10</v>
      </c>
      <c r="E274" s="24">
        <v>14400</v>
      </c>
      <c r="F274" s="37">
        <f t="shared" si="4"/>
        <v>25.873686101877642</v>
      </c>
      <c r="G274" s="25" t="s">
        <v>240</v>
      </c>
      <c r="H274" s="20" t="s">
        <v>469</v>
      </c>
      <c r="I274" s="21" t="s">
        <v>8</v>
      </c>
      <c r="J274" s="38">
        <v>556.54999999999995</v>
      </c>
    </row>
    <row r="275" spans="1:10" x14ac:dyDescent="0.25">
      <c r="A275" s="6">
        <v>43130</v>
      </c>
      <c r="B275" s="7" t="s">
        <v>402</v>
      </c>
      <c r="C275" s="18" t="s">
        <v>9</v>
      </c>
      <c r="D275" s="5" t="s">
        <v>10</v>
      </c>
      <c r="E275" s="24">
        <v>3000</v>
      </c>
      <c r="F275" s="37">
        <f t="shared" si="4"/>
        <v>5.3903512712245085</v>
      </c>
      <c r="G275" s="25" t="s">
        <v>17</v>
      </c>
      <c r="H275" s="20" t="s">
        <v>469</v>
      </c>
      <c r="I275" s="21" t="s">
        <v>8</v>
      </c>
      <c r="J275" s="38">
        <v>556.54999999999995</v>
      </c>
    </row>
    <row r="276" spans="1:10" x14ac:dyDescent="0.25">
      <c r="A276" s="6">
        <v>43131</v>
      </c>
      <c r="B276" s="7" t="s">
        <v>403</v>
      </c>
      <c r="C276" s="18" t="s">
        <v>12</v>
      </c>
      <c r="D276" s="5" t="s">
        <v>10</v>
      </c>
      <c r="E276" s="24">
        <v>1000</v>
      </c>
      <c r="F276" s="37">
        <f t="shared" si="4"/>
        <v>1.7967837570748362</v>
      </c>
      <c r="G276" s="25" t="s">
        <v>240</v>
      </c>
      <c r="H276" s="20" t="s">
        <v>469</v>
      </c>
      <c r="I276" s="21" t="s">
        <v>8</v>
      </c>
      <c r="J276" s="38">
        <v>556.54999999999995</v>
      </c>
    </row>
    <row r="277" spans="1:10" x14ac:dyDescent="0.25">
      <c r="A277" s="6">
        <v>43131</v>
      </c>
      <c r="B277" s="7" t="s">
        <v>404</v>
      </c>
      <c r="C277" s="18" t="s">
        <v>12</v>
      </c>
      <c r="D277" s="5" t="s">
        <v>236</v>
      </c>
      <c r="E277" s="24">
        <v>5000</v>
      </c>
      <c r="F277" s="37">
        <f t="shared" si="4"/>
        <v>8.9839187853741809</v>
      </c>
      <c r="G277" s="25" t="s">
        <v>355</v>
      </c>
      <c r="H277" s="20" t="s">
        <v>469</v>
      </c>
      <c r="I277" s="21" t="s">
        <v>8</v>
      </c>
      <c r="J277" s="38">
        <v>556.54999999999995</v>
      </c>
    </row>
    <row r="278" spans="1:10" x14ac:dyDescent="0.25">
      <c r="A278" s="6">
        <v>43131</v>
      </c>
      <c r="B278" s="7" t="s">
        <v>405</v>
      </c>
      <c r="C278" s="18" t="s">
        <v>12</v>
      </c>
      <c r="D278" s="5" t="s">
        <v>236</v>
      </c>
      <c r="E278" s="24">
        <v>21000</v>
      </c>
      <c r="F278" s="37">
        <f t="shared" si="4"/>
        <v>37.732458898571558</v>
      </c>
      <c r="G278" s="25" t="s">
        <v>355</v>
      </c>
      <c r="H278" s="20" t="s">
        <v>469</v>
      </c>
      <c r="I278" s="21" t="s">
        <v>8</v>
      </c>
      <c r="J278" s="38">
        <v>556.54999999999995</v>
      </c>
    </row>
    <row r="279" spans="1:10" x14ac:dyDescent="0.25">
      <c r="A279" s="6">
        <v>43131</v>
      </c>
      <c r="B279" s="7" t="s">
        <v>406</v>
      </c>
      <c r="C279" s="18" t="s">
        <v>25</v>
      </c>
      <c r="D279" s="5" t="s">
        <v>236</v>
      </c>
      <c r="E279" s="24">
        <v>56000</v>
      </c>
      <c r="F279" s="37">
        <f t="shared" si="4"/>
        <v>100.61989039619083</v>
      </c>
      <c r="G279" s="25" t="s">
        <v>355</v>
      </c>
      <c r="H279" s="20" t="s">
        <v>469</v>
      </c>
      <c r="I279" s="21" t="s">
        <v>8</v>
      </c>
      <c r="J279" s="38">
        <v>556.54999999999995</v>
      </c>
    </row>
    <row r="280" spans="1:10" x14ac:dyDescent="0.25">
      <c r="A280" s="6">
        <v>43131</v>
      </c>
      <c r="B280" s="7" t="s">
        <v>407</v>
      </c>
      <c r="C280" s="18" t="s">
        <v>12</v>
      </c>
      <c r="D280" s="5" t="s">
        <v>337</v>
      </c>
      <c r="E280" s="24">
        <v>7500</v>
      </c>
      <c r="F280" s="37">
        <f t="shared" si="4"/>
        <v>13.475878178061272</v>
      </c>
      <c r="G280" s="25" t="s">
        <v>207</v>
      </c>
      <c r="H280" s="20" t="s">
        <v>469</v>
      </c>
      <c r="I280" s="21" t="s">
        <v>8</v>
      </c>
      <c r="J280" s="38">
        <v>556.54999999999995</v>
      </c>
    </row>
    <row r="281" spans="1:10" x14ac:dyDescent="0.25">
      <c r="A281" s="6">
        <v>43131</v>
      </c>
      <c r="B281" s="7" t="s">
        <v>408</v>
      </c>
      <c r="C281" s="18" t="s">
        <v>9</v>
      </c>
      <c r="D281" s="5" t="s">
        <v>10</v>
      </c>
      <c r="E281" s="24">
        <v>9900</v>
      </c>
      <c r="F281" s="37">
        <f t="shared" si="4"/>
        <v>17.78815919504088</v>
      </c>
      <c r="G281" s="25" t="s">
        <v>207</v>
      </c>
      <c r="H281" s="20" t="s">
        <v>469</v>
      </c>
      <c r="I281" s="21" t="s">
        <v>8</v>
      </c>
      <c r="J281" s="38">
        <v>556.54999999999995</v>
      </c>
    </row>
    <row r="282" spans="1:10" x14ac:dyDescent="0.25">
      <c r="A282" s="6">
        <v>43131</v>
      </c>
      <c r="B282" s="7" t="s">
        <v>436</v>
      </c>
      <c r="C282" s="18" t="s">
        <v>21</v>
      </c>
      <c r="D282" s="5" t="s">
        <v>22</v>
      </c>
      <c r="E282" s="24">
        <v>85000</v>
      </c>
      <c r="F282" s="37">
        <f t="shared" si="4"/>
        <v>152.72661935136108</v>
      </c>
      <c r="G282" s="25" t="s">
        <v>23</v>
      </c>
      <c r="H282" s="20" t="s">
        <v>469</v>
      </c>
      <c r="I282" s="21" t="s">
        <v>8</v>
      </c>
      <c r="J282" s="38">
        <v>556.54999999999995</v>
      </c>
    </row>
    <row r="283" spans="1:10" x14ac:dyDescent="0.25">
      <c r="A283" s="6">
        <v>43131</v>
      </c>
      <c r="B283" s="7" t="s">
        <v>455</v>
      </c>
      <c r="C283" s="18" t="s">
        <v>21</v>
      </c>
      <c r="D283" s="5" t="s">
        <v>22</v>
      </c>
      <c r="E283" s="24">
        <v>260000</v>
      </c>
      <c r="F283" s="37">
        <f t="shared" si="4"/>
        <v>467.1637768394574</v>
      </c>
      <c r="G283" s="25" t="s">
        <v>23</v>
      </c>
      <c r="H283" s="20" t="s">
        <v>469</v>
      </c>
      <c r="I283" s="21" t="s">
        <v>8</v>
      </c>
      <c r="J283" s="38">
        <v>556.54999999999995</v>
      </c>
    </row>
    <row r="284" spans="1:10" x14ac:dyDescent="0.25">
      <c r="A284" s="6">
        <v>43131</v>
      </c>
      <c r="B284" s="7" t="s">
        <v>456</v>
      </c>
      <c r="C284" s="18" t="s">
        <v>21</v>
      </c>
      <c r="D284" s="5" t="s">
        <v>22</v>
      </c>
      <c r="E284" s="24">
        <v>260000</v>
      </c>
      <c r="F284" s="37">
        <f t="shared" si="4"/>
        <v>467.1637768394574</v>
      </c>
      <c r="G284" s="25" t="s">
        <v>23</v>
      </c>
      <c r="H284" s="20" t="s">
        <v>469</v>
      </c>
      <c r="I284" s="21" t="s">
        <v>8</v>
      </c>
      <c r="J284" s="38">
        <v>556.54999999999995</v>
      </c>
    </row>
    <row r="285" spans="1:10" x14ac:dyDescent="0.25">
      <c r="A285" s="6">
        <v>43131</v>
      </c>
      <c r="B285" s="7" t="s">
        <v>437</v>
      </c>
      <c r="C285" s="18" t="s">
        <v>21</v>
      </c>
      <c r="D285" s="5" t="s">
        <v>22</v>
      </c>
      <c r="E285" s="24">
        <v>180000</v>
      </c>
      <c r="F285" s="37">
        <f t="shared" si="4"/>
        <v>323.42107627347053</v>
      </c>
      <c r="G285" s="25" t="s">
        <v>23</v>
      </c>
      <c r="H285" s="20" t="s">
        <v>469</v>
      </c>
      <c r="I285" s="21" t="s">
        <v>8</v>
      </c>
      <c r="J285" s="38">
        <v>556.54999999999995</v>
      </c>
    </row>
    <row r="286" spans="1:10" x14ac:dyDescent="0.25">
      <c r="A286" s="6">
        <v>43131</v>
      </c>
      <c r="B286" s="7" t="s">
        <v>468</v>
      </c>
      <c r="C286" s="7" t="s">
        <v>27</v>
      </c>
      <c r="D286" s="9" t="s">
        <v>10</v>
      </c>
      <c r="E286" s="8">
        <v>11251</v>
      </c>
      <c r="F286" s="37">
        <f t="shared" si="4"/>
        <v>20.215614050848981</v>
      </c>
      <c r="G286" s="19" t="s">
        <v>28</v>
      </c>
      <c r="H286" s="20" t="s">
        <v>469</v>
      </c>
      <c r="I286" s="21" t="s">
        <v>8</v>
      </c>
      <c r="J286" s="38">
        <v>556.54999999999995</v>
      </c>
    </row>
    <row r="290" spans="7:7" x14ac:dyDescent="0.25">
      <c r="G290"/>
    </row>
    <row r="291" spans="7:7" x14ac:dyDescent="0.25">
      <c r="G291"/>
    </row>
    <row r="292" spans="7:7" x14ac:dyDescent="0.25">
      <c r="G292"/>
    </row>
    <row r="293" spans="7:7" x14ac:dyDescent="0.25">
      <c r="G293"/>
    </row>
    <row r="294" spans="7:7" x14ac:dyDescent="0.25">
      <c r="G294"/>
    </row>
    <row r="295" spans="7:7" x14ac:dyDescent="0.25">
      <c r="G295"/>
    </row>
    <row r="296" spans="7:7" x14ac:dyDescent="0.25">
      <c r="G296"/>
    </row>
    <row r="297" spans="7:7" x14ac:dyDescent="0.25">
      <c r="G297"/>
    </row>
    <row r="298" spans="7:7" x14ac:dyDescent="0.25">
      <c r="G298"/>
    </row>
    <row r="299" spans="7:7" x14ac:dyDescent="0.25">
      <c r="G299"/>
    </row>
    <row r="300" spans="7:7" x14ac:dyDescent="0.25">
      <c r="G300"/>
    </row>
    <row r="301" spans="7:7" x14ac:dyDescent="0.25">
      <c r="G301"/>
    </row>
    <row r="302" spans="7:7" x14ac:dyDescent="0.25">
      <c r="G302"/>
    </row>
    <row r="303" spans="7:7" x14ac:dyDescent="0.25">
      <c r="G303"/>
    </row>
    <row r="304" spans="7:7" x14ac:dyDescent="0.25">
      <c r="G304"/>
    </row>
    <row r="305" spans="7:7" x14ac:dyDescent="0.25">
      <c r="G305"/>
    </row>
    <row r="306" spans="7:7" x14ac:dyDescent="0.25">
      <c r="G306"/>
    </row>
    <row r="307" spans="7:7" x14ac:dyDescent="0.25">
      <c r="G307"/>
    </row>
    <row r="308" spans="7:7" x14ac:dyDescent="0.25">
      <c r="G308"/>
    </row>
    <row r="309" spans="7:7" x14ac:dyDescent="0.25">
      <c r="G309"/>
    </row>
    <row r="310" spans="7:7" x14ac:dyDescent="0.25">
      <c r="G310"/>
    </row>
    <row r="311" spans="7:7" x14ac:dyDescent="0.25">
      <c r="G311"/>
    </row>
    <row r="312" spans="7:7" x14ac:dyDescent="0.25">
      <c r="G312"/>
    </row>
    <row r="313" spans="7:7" x14ac:dyDescent="0.25">
      <c r="G313"/>
    </row>
    <row r="314" spans="7:7" x14ac:dyDescent="0.25">
      <c r="G314"/>
    </row>
    <row r="315" spans="7:7" x14ac:dyDescent="0.25">
      <c r="G315"/>
    </row>
    <row r="316" spans="7:7" x14ac:dyDescent="0.25">
      <c r="G316"/>
    </row>
    <row r="317" spans="7:7" x14ac:dyDescent="0.25">
      <c r="G317"/>
    </row>
    <row r="318" spans="7:7" x14ac:dyDescent="0.25">
      <c r="G318"/>
    </row>
    <row r="319" spans="7:7" x14ac:dyDescent="0.25">
      <c r="G319"/>
    </row>
    <row r="320" spans="7:7" x14ac:dyDescent="0.25">
      <c r="G320"/>
    </row>
    <row r="321" spans="7:7" x14ac:dyDescent="0.25">
      <c r="G321"/>
    </row>
    <row r="322" spans="7:7" x14ac:dyDescent="0.25">
      <c r="G322"/>
    </row>
    <row r="323" spans="7:7" x14ac:dyDescent="0.25">
      <c r="G323"/>
    </row>
    <row r="324" spans="7:7" x14ac:dyDescent="0.25">
      <c r="G324"/>
    </row>
    <row r="325" spans="7:7" x14ac:dyDescent="0.25">
      <c r="G325"/>
    </row>
    <row r="326" spans="7:7" x14ac:dyDescent="0.25">
      <c r="G326"/>
    </row>
    <row r="327" spans="7:7" x14ac:dyDescent="0.25">
      <c r="G327"/>
    </row>
    <row r="328" spans="7:7" x14ac:dyDescent="0.25">
      <c r="G328"/>
    </row>
    <row r="329" spans="7:7" x14ac:dyDescent="0.25">
      <c r="G329"/>
    </row>
    <row r="330" spans="7:7" x14ac:dyDescent="0.25">
      <c r="G330"/>
    </row>
    <row r="331" spans="7:7" x14ac:dyDescent="0.25">
      <c r="G331"/>
    </row>
    <row r="332" spans="7:7" x14ac:dyDescent="0.25">
      <c r="G332"/>
    </row>
    <row r="333" spans="7:7" x14ac:dyDescent="0.25">
      <c r="G333"/>
    </row>
    <row r="334" spans="7:7" x14ac:dyDescent="0.25">
      <c r="G334"/>
    </row>
    <row r="335" spans="7:7" x14ac:dyDescent="0.25">
      <c r="G335"/>
    </row>
    <row r="336" spans="7:7" x14ac:dyDescent="0.25">
      <c r="G336"/>
    </row>
    <row r="337" spans="7:7" x14ac:dyDescent="0.25">
      <c r="G337"/>
    </row>
    <row r="338" spans="7:7" x14ac:dyDescent="0.25">
      <c r="G338"/>
    </row>
    <row r="339" spans="7:7" x14ac:dyDescent="0.25">
      <c r="G339"/>
    </row>
    <row r="340" spans="7:7" x14ac:dyDescent="0.25">
      <c r="G340"/>
    </row>
    <row r="341" spans="7:7" x14ac:dyDescent="0.25">
      <c r="G341"/>
    </row>
    <row r="342" spans="7:7" x14ac:dyDescent="0.25">
      <c r="G342"/>
    </row>
    <row r="343" spans="7:7" x14ac:dyDescent="0.25">
      <c r="G343"/>
    </row>
    <row r="344" spans="7:7" x14ac:dyDescent="0.25">
      <c r="G344"/>
    </row>
    <row r="345" spans="7:7" x14ac:dyDescent="0.25">
      <c r="G345"/>
    </row>
    <row r="346" spans="7:7" x14ac:dyDescent="0.25">
      <c r="G346"/>
    </row>
    <row r="347" spans="7:7" x14ac:dyDescent="0.25">
      <c r="G347"/>
    </row>
    <row r="348" spans="7:7" x14ac:dyDescent="0.25">
      <c r="G348"/>
    </row>
    <row r="349" spans="7:7" x14ac:dyDescent="0.25">
      <c r="G349"/>
    </row>
    <row r="350" spans="7:7" x14ac:dyDescent="0.25">
      <c r="G350"/>
    </row>
    <row r="351" spans="7:7" x14ac:dyDescent="0.25">
      <c r="G351"/>
    </row>
    <row r="352" spans="7:7" x14ac:dyDescent="0.25">
      <c r="G352"/>
    </row>
    <row r="353" spans="7:7" x14ac:dyDescent="0.25">
      <c r="G353"/>
    </row>
    <row r="354" spans="7:7" x14ac:dyDescent="0.25">
      <c r="G354"/>
    </row>
    <row r="355" spans="7:7" x14ac:dyDescent="0.25">
      <c r="G355"/>
    </row>
    <row r="356" spans="7:7" x14ac:dyDescent="0.25">
      <c r="G356"/>
    </row>
    <row r="357" spans="7:7" x14ac:dyDescent="0.25">
      <c r="G357"/>
    </row>
    <row r="358" spans="7:7" x14ac:dyDescent="0.25">
      <c r="G358"/>
    </row>
    <row r="359" spans="7:7" x14ac:dyDescent="0.25">
      <c r="G359"/>
    </row>
    <row r="360" spans="7:7" x14ac:dyDescent="0.25">
      <c r="G360"/>
    </row>
    <row r="361" spans="7:7" x14ac:dyDescent="0.25">
      <c r="G361"/>
    </row>
    <row r="362" spans="7:7" x14ac:dyDescent="0.25">
      <c r="G362"/>
    </row>
    <row r="363" spans="7:7" x14ac:dyDescent="0.25">
      <c r="G363"/>
    </row>
    <row r="364" spans="7:7" x14ac:dyDescent="0.25">
      <c r="G364"/>
    </row>
    <row r="365" spans="7:7" x14ac:dyDescent="0.25">
      <c r="G365"/>
    </row>
    <row r="366" spans="7:7" x14ac:dyDescent="0.25">
      <c r="G366"/>
    </row>
    <row r="367" spans="7:7" x14ac:dyDescent="0.25">
      <c r="G367"/>
    </row>
    <row r="368" spans="7:7" x14ac:dyDescent="0.25">
      <c r="G368"/>
    </row>
    <row r="369" spans="7:7" x14ac:dyDescent="0.25">
      <c r="G369"/>
    </row>
    <row r="370" spans="7:7" x14ac:dyDescent="0.25">
      <c r="G370"/>
    </row>
    <row r="371" spans="7:7" x14ac:dyDescent="0.25">
      <c r="G371"/>
    </row>
    <row r="372" spans="7:7" x14ac:dyDescent="0.25">
      <c r="G372"/>
    </row>
    <row r="373" spans="7:7" x14ac:dyDescent="0.25">
      <c r="G373"/>
    </row>
    <row r="374" spans="7:7" x14ac:dyDescent="0.25">
      <c r="G374"/>
    </row>
    <row r="375" spans="7:7" x14ac:dyDescent="0.25">
      <c r="G375"/>
    </row>
    <row r="376" spans="7:7" x14ac:dyDescent="0.25">
      <c r="G376"/>
    </row>
    <row r="377" spans="7:7" x14ac:dyDescent="0.25">
      <c r="G377"/>
    </row>
    <row r="378" spans="7:7" x14ac:dyDescent="0.25">
      <c r="G378"/>
    </row>
    <row r="379" spans="7:7" x14ac:dyDescent="0.25">
      <c r="G379"/>
    </row>
    <row r="380" spans="7:7" x14ac:dyDescent="0.25">
      <c r="G380"/>
    </row>
    <row r="381" spans="7:7" x14ac:dyDescent="0.25">
      <c r="G381"/>
    </row>
    <row r="382" spans="7:7" x14ac:dyDescent="0.25">
      <c r="G382"/>
    </row>
    <row r="383" spans="7:7" x14ac:dyDescent="0.25">
      <c r="G383"/>
    </row>
    <row r="384" spans="7:7" x14ac:dyDescent="0.25">
      <c r="G384"/>
    </row>
    <row r="385" spans="7:7" x14ac:dyDescent="0.25">
      <c r="G385"/>
    </row>
    <row r="386" spans="7:7" x14ac:dyDescent="0.25">
      <c r="G386"/>
    </row>
    <row r="387" spans="7:7" x14ac:dyDescent="0.25">
      <c r="G387"/>
    </row>
    <row r="388" spans="7:7" x14ac:dyDescent="0.25">
      <c r="G388"/>
    </row>
    <row r="389" spans="7:7" x14ac:dyDescent="0.25">
      <c r="G389"/>
    </row>
    <row r="390" spans="7:7" x14ac:dyDescent="0.25">
      <c r="G390"/>
    </row>
    <row r="391" spans="7:7" x14ac:dyDescent="0.25">
      <c r="G391"/>
    </row>
    <row r="392" spans="7:7" x14ac:dyDescent="0.25">
      <c r="G392"/>
    </row>
    <row r="393" spans="7:7" x14ac:dyDescent="0.25">
      <c r="G393"/>
    </row>
    <row r="394" spans="7:7" x14ac:dyDescent="0.25">
      <c r="G394"/>
    </row>
    <row r="395" spans="7:7" x14ac:dyDescent="0.25">
      <c r="G395"/>
    </row>
    <row r="396" spans="7:7" x14ac:dyDescent="0.25">
      <c r="G396"/>
    </row>
    <row r="397" spans="7:7" x14ac:dyDescent="0.25">
      <c r="G397"/>
    </row>
    <row r="398" spans="7:7" x14ac:dyDescent="0.25">
      <c r="G398"/>
    </row>
    <row r="399" spans="7:7" x14ac:dyDescent="0.25">
      <c r="G399"/>
    </row>
    <row r="400" spans="7:7" x14ac:dyDescent="0.25">
      <c r="G400"/>
    </row>
    <row r="401" spans="7:7" x14ac:dyDescent="0.25">
      <c r="G401"/>
    </row>
    <row r="402" spans="7:7" x14ac:dyDescent="0.25">
      <c r="G402"/>
    </row>
    <row r="403" spans="7:7" x14ac:dyDescent="0.25">
      <c r="G403"/>
    </row>
    <row r="404" spans="7:7" x14ac:dyDescent="0.25">
      <c r="G404"/>
    </row>
    <row r="405" spans="7:7" x14ac:dyDescent="0.25">
      <c r="G405"/>
    </row>
    <row r="406" spans="7:7" x14ac:dyDescent="0.25">
      <c r="G406"/>
    </row>
    <row r="407" spans="7:7" x14ac:dyDescent="0.25">
      <c r="G407"/>
    </row>
    <row r="408" spans="7:7" x14ac:dyDescent="0.25">
      <c r="G408"/>
    </row>
    <row r="409" spans="7:7" x14ac:dyDescent="0.25">
      <c r="G409"/>
    </row>
    <row r="410" spans="7:7" x14ac:dyDescent="0.25">
      <c r="G410"/>
    </row>
    <row r="411" spans="7:7" x14ac:dyDescent="0.25">
      <c r="G411"/>
    </row>
    <row r="412" spans="7:7" x14ac:dyDescent="0.25">
      <c r="G412"/>
    </row>
    <row r="413" spans="7:7" x14ac:dyDescent="0.25">
      <c r="G413"/>
    </row>
    <row r="414" spans="7:7" x14ac:dyDescent="0.25">
      <c r="G414"/>
    </row>
    <row r="415" spans="7:7" x14ac:dyDescent="0.25">
      <c r="G415"/>
    </row>
    <row r="416" spans="7:7" x14ac:dyDescent="0.25">
      <c r="G416"/>
    </row>
    <row r="417" spans="7:7" x14ac:dyDescent="0.25">
      <c r="G417"/>
    </row>
    <row r="418" spans="7:7" x14ac:dyDescent="0.25">
      <c r="G418"/>
    </row>
    <row r="419" spans="7:7" x14ac:dyDescent="0.25">
      <c r="G419"/>
    </row>
    <row r="420" spans="7:7" x14ac:dyDescent="0.25">
      <c r="G420"/>
    </row>
    <row r="421" spans="7:7" x14ac:dyDescent="0.25">
      <c r="G421"/>
    </row>
    <row r="422" spans="7:7" x14ac:dyDescent="0.25">
      <c r="G422"/>
    </row>
    <row r="423" spans="7:7" x14ac:dyDescent="0.25">
      <c r="G423"/>
    </row>
    <row r="424" spans="7:7" x14ac:dyDescent="0.25">
      <c r="G424"/>
    </row>
    <row r="425" spans="7:7" x14ac:dyDescent="0.25">
      <c r="G425"/>
    </row>
    <row r="426" spans="7:7" x14ac:dyDescent="0.25">
      <c r="G426"/>
    </row>
    <row r="427" spans="7:7" x14ac:dyDescent="0.25">
      <c r="G427"/>
    </row>
    <row r="428" spans="7:7" x14ac:dyDescent="0.25">
      <c r="G428"/>
    </row>
    <row r="429" spans="7:7" x14ac:dyDescent="0.25">
      <c r="G429"/>
    </row>
    <row r="430" spans="7:7" x14ac:dyDescent="0.25">
      <c r="G430"/>
    </row>
    <row r="431" spans="7:7" x14ac:dyDescent="0.25">
      <c r="G431"/>
    </row>
    <row r="432" spans="7:7" x14ac:dyDescent="0.25">
      <c r="G432"/>
    </row>
    <row r="433" spans="7:7" x14ac:dyDescent="0.25">
      <c r="G433"/>
    </row>
    <row r="434" spans="7:7" x14ac:dyDescent="0.25">
      <c r="G434"/>
    </row>
    <row r="435" spans="7:7" x14ac:dyDescent="0.25">
      <c r="G435"/>
    </row>
    <row r="436" spans="7:7" x14ac:dyDescent="0.25">
      <c r="G436"/>
    </row>
    <row r="437" spans="7:7" x14ac:dyDescent="0.25">
      <c r="G437"/>
    </row>
    <row r="438" spans="7:7" x14ac:dyDescent="0.25">
      <c r="G438"/>
    </row>
    <row r="439" spans="7:7" x14ac:dyDescent="0.25">
      <c r="G439"/>
    </row>
    <row r="440" spans="7:7" x14ac:dyDescent="0.25">
      <c r="G440"/>
    </row>
    <row r="441" spans="7:7" x14ac:dyDescent="0.25">
      <c r="G441"/>
    </row>
    <row r="442" spans="7:7" x14ac:dyDescent="0.25">
      <c r="G442"/>
    </row>
    <row r="443" spans="7:7" x14ac:dyDescent="0.25">
      <c r="G443"/>
    </row>
    <row r="444" spans="7:7" x14ac:dyDescent="0.25">
      <c r="G444"/>
    </row>
    <row r="445" spans="7:7" x14ac:dyDescent="0.25">
      <c r="G445"/>
    </row>
    <row r="446" spans="7:7" x14ac:dyDescent="0.25">
      <c r="G446"/>
    </row>
    <row r="447" spans="7:7" x14ac:dyDescent="0.25">
      <c r="G447"/>
    </row>
    <row r="448" spans="7:7" x14ac:dyDescent="0.25">
      <c r="G448"/>
    </row>
    <row r="449" spans="7:7" x14ac:dyDescent="0.25">
      <c r="G449"/>
    </row>
    <row r="450" spans="7:7" x14ac:dyDescent="0.25">
      <c r="G450"/>
    </row>
    <row r="451" spans="7:7" x14ac:dyDescent="0.25">
      <c r="G451"/>
    </row>
    <row r="452" spans="7:7" x14ac:dyDescent="0.25">
      <c r="G452"/>
    </row>
    <row r="453" spans="7:7" x14ac:dyDescent="0.25">
      <c r="G453"/>
    </row>
  </sheetData>
  <autoFilter ref="A1:J1" xr:uid="{00000000-0009-0000-0000-000006000000}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Janvier 18</vt:lpstr>
      <vt:lpstr>Detail janvier 18</vt:lpstr>
      <vt:lpstr>Janv-Janv18</vt:lpstr>
      <vt:lpstr>Feuil1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MEDIA OFFICER</cp:lastModifiedBy>
  <cp:lastPrinted>2017-08-02T09:40:56Z</cp:lastPrinted>
  <dcterms:created xsi:type="dcterms:W3CDTF">2017-07-17T17:02:06Z</dcterms:created>
  <dcterms:modified xsi:type="dcterms:W3CDTF">2018-09-25T10:58:00Z</dcterms:modified>
</cp:coreProperties>
</file>